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6" activeTab="7"/>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 name="Sheet1" sheetId="19" r:id="rId19"/>
  </sheets>
  <definedNames>
    <definedName name="_xlnm.Print_Area" localSheetId="11">'表10-部门综合预算专项业务经费支出表'!$A$1:$D$11</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'表1-部门综合预算收支总表'!$A$1:$F$41</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'表4-部门综合预算财政拨款收支总表'!$A$1:$F$39</definedName>
    <definedName name="_xlnm.Print_Area" localSheetId="6">'表5-部门综合预算一般公共预算支出明细表（按功能科目分）'!$A$1:$G$11</definedName>
    <definedName name="_xlnm.Print_Area" localSheetId="7">'表6-部门综合预算一般公共预算支出明细表（按经济分类科目分）'!$A$1:$G$21</definedName>
    <definedName name="_xlnm.Print_Area" localSheetId="8">'表7-部门综合预算一般公共预算基本支出明细表（按功能科目分）'!$A$1:$F$10</definedName>
    <definedName name="_xlnm.Print_Area" localSheetId="9">'表8-部门综合预一般公共预算基本支出明细表（按经济分类科目分）'!$A$1:$F$21</definedName>
    <definedName name="_xlnm.Print_Area" localSheetId="10">'表9-部门综合预算政府性基金收支表'!$A$1:$F$25</definedName>
    <definedName name="_xlnm.Print_Area" localSheetId="0">'封面'!$A$1:$A$12</definedName>
    <definedName name="_xlnm.Print_Area" localSheetId="1">'目录'!$A$1:$L$20</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<sst xmlns="http://schemas.openxmlformats.org/spreadsheetml/2006/main" count="816" uniqueCount="323">
  <si>
    <t>附件2</t>
  </si>
  <si>
    <t>2019年部门综合预算公开报表</t>
  </si>
  <si>
    <t xml:space="preserve">                部门名称：神木市大保当镇人民政府</t>
  </si>
  <si>
    <t xml:space="preserve">                保密审查情况：   已审查</t>
  </si>
  <si>
    <t xml:space="preserve">                部门主要负责人审签情况： 已审签</t>
  </si>
  <si>
    <t>目录</t>
  </si>
  <si>
    <t>序号</t>
  </si>
  <si>
    <t>表格名称</t>
  </si>
  <si>
    <t>是否空表</t>
  </si>
  <si>
    <t>公开空表理由</t>
  </si>
  <si>
    <t>表1</t>
  </si>
  <si>
    <t>2019年部门综合预算收支总表</t>
  </si>
  <si>
    <t>否</t>
  </si>
  <si>
    <t>表2</t>
  </si>
  <si>
    <t>2019年部门综合预算收入总表</t>
  </si>
  <si>
    <t>表3</t>
  </si>
  <si>
    <t>2019年部门综合预算支出总表</t>
  </si>
  <si>
    <t>表4</t>
  </si>
  <si>
    <r>
      <t>2019年部门综合预算</t>
    </r>
    <r>
      <rPr>
        <sz val="12"/>
        <color indexed="10"/>
        <rFont val="宋体"/>
        <family val="0"/>
      </rPr>
      <t>财政拨款</t>
    </r>
    <r>
      <rPr>
        <sz val="12"/>
        <rFont val="宋体"/>
        <family val="0"/>
      </rPr>
      <t>收支总表</t>
    </r>
  </si>
  <si>
    <t>表5</t>
  </si>
  <si>
    <t>2019年部门综合预算一般公共预算支出明细表（按功能科目分）</t>
  </si>
  <si>
    <t>表6</t>
  </si>
  <si>
    <t>2019年部门综合预算一般公共预算支出明细表（按经济分类科目分）</t>
  </si>
  <si>
    <t>表7</t>
  </si>
  <si>
    <r>
      <t>2019年部门综合预算一般公共预算</t>
    </r>
    <r>
      <rPr>
        <sz val="12"/>
        <color indexed="10"/>
        <rFont val="宋体"/>
        <family val="0"/>
      </rPr>
      <t>基本支出</t>
    </r>
    <r>
      <rPr>
        <sz val="12"/>
        <rFont val="宋体"/>
        <family val="0"/>
      </rPr>
      <t>明细表（按功能科目分）</t>
    </r>
  </si>
  <si>
    <t>表8</t>
  </si>
  <si>
    <r>
      <t>2019年部门综合预算一般公共预算</t>
    </r>
    <r>
      <rPr>
        <sz val="12"/>
        <color indexed="10"/>
        <rFont val="宋体"/>
        <family val="0"/>
      </rPr>
      <t>基本支出</t>
    </r>
    <r>
      <rPr>
        <sz val="12"/>
        <rFont val="宋体"/>
        <family val="0"/>
      </rPr>
      <t>明细表（按经济分类科目分）</t>
    </r>
  </si>
  <si>
    <t>表9</t>
  </si>
  <si>
    <t>2019年部门综合预算政府性基金收支表</t>
  </si>
  <si>
    <t>是</t>
  </si>
  <si>
    <t>本部门未做政府性基金预算</t>
  </si>
  <si>
    <t>表10</t>
  </si>
  <si>
    <t>2019年部门综合预算专项业务经费支出表</t>
  </si>
  <si>
    <t>表11</t>
  </si>
  <si>
    <t>2019年部门综合预算政府采购（资产配置、购买服务）预算表</t>
  </si>
  <si>
    <t>本部门未做政府采购预算</t>
  </si>
  <si>
    <t>表12</t>
  </si>
  <si>
    <t>2019年部门综合预算一般公共预算拨款“三公”经费及会议费、培训费支出预算表</t>
  </si>
  <si>
    <t>表13</t>
  </si>
  <si>
    <t>2019年部门专项业务经费一级项目绩效目标表</t>
  </si>
  <si>
    <t>我单位无相关项目，因此暂时未开展绩效目标评审工作</t>
  </si>
  <si>
    <t>表14</t>
  </si>
  <si>
    <t>2019年部门整体支出绩效目标表</t>
  </si>
  <si>
    <t>表15</t>
  </si>
  <si>
    <t>2019年专项资金整体绩效目标表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</si>
  <si>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</si>
  <si>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</si>
  <si>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</si>
  <si>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</si>
  <si>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</si>
  <si>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</si>
  <si>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</si>
  <si>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</si>
  <si>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</si>
  <si>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</si>
  <si>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</si>
  <si>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</si>
  <si>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</si>
  <si>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</si>
  <si>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</si>
  <si>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</si>
  <si>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</si>
  <si>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</si>
  <si>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</si>
  <si>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</si>
  <si>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</si>
  <si>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</si>
  <si>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</si>
  <si>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</si>
  <si>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</si>
  <si>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</si>
  <si>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</si>
  <si>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</si>
  <si>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</si>
  <si>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</si>
  <si>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</si>
  <si>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</si>
  <si>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</si>
  <si>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</si>
  <si>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</si>
  <si>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</si>
  <si>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</si>
  <si>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</si>
  <si>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</si>
  <si>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</si>
  <si>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</si>
  <si>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</si>
  <si>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</si>
  <si>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</si>
  <si>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</si>
  <si>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</si>
  <si>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</si>
  <si>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</si>
  <si>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</si>
  <si>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</si>
  <si>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</si>
  <si>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</si>
  <si>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</si>
  <si>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</si>
  <si>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</si>
  <si>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</si>
  <si>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</si>
  <si>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</si>
  <si>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</si>
  <si>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</si>
  <si>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</si>
  <si>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</si>
  <si>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</si>
  <si>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</si>
  <si>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</si>
  <si>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</si>
  <si>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</si>
  <si>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</si>
  <si>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</si>
  <si>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</si>
  <si>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</si>
  <si>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</si>
  <si>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</si>
  <si>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</si>
  <si>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</si>
  <si>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</si>
  <si>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</si>
  <si>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</si>
  <si>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</si>
  <si>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</si>
  <si>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</si>
  <si>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</si>
  <si>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</si>
  <si>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</si>
  <si>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</si>
  <si>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</si>
  <si>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</si>
  <si>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</si>
  <si>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</si>
  <si>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</si>
  <si>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</si>
  <si>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</si>
  <si>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</si>
  <si>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</si>
  <si>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神木市大保当镇人民政府</t>
  </si>
  <si>
    <t>公共预算拨款</t>
  </si>
  <si>
    <t>其中：专项资金列入部门预算的项目</t>
  </si>
  <si>
    <t>2019年部门综合预算财政拨款收支总表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</si>
  <si>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</si>
  <si>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</si>
  <si>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</si>
  <si>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</si>
  <si>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</si>
  <si>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</si>
  <si>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</si>
  <si>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</si>
  <si>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</si>
  <si>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</si>
  <si>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</si>
  <si>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</si>
  <si>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一般公共服务</t>
  </si>
  <si>
    <t>社会保障及就业</t>
  </si>
  <si>
    <t>节能环保</t>
  </si>
  <si>
    <t>城乡社区</t>
  </si>
  <si>
    <t>农林水</t>
  </si>
  <si>
    <t>经济科目编码</t>
  </si>
  <si>
    <t>经济科目名称</t>
  </si>
  <si>
    <t>工资福利支出</t>
  </si>
  <si>
    <t>工资奖金津补贴</t>
  </si>
  <si>
    <t>社会保障缴费</t>
  </si>
  <si>
    <t>住房公积金</t>
  </si>
  <si>
    <t>其他工资福利支出</t>
  </si>
  <si>
    <t>商品服务支出</t>
  </si>
  <si>
    <t>办公费</t>
  </si>
  <si>
    <t>公务接待费</t>
  </si>
  <si>
    <t>工会经费</t>
  </si>
  <si>
    <t>公务用车运行维护费</t>
  </si>
  <si>
    <t>其他交通费用</t>
  </si>
  <si>
    <t>其他商品和服务</t>
  </si>
  <si>
    <t>对个人和家庭的补助</t>
  </si>
  <si>
    <t>离退休费</t>
  </si>
  <si>
    <t>社会福利和救助</t>
  </si>
  <si>
    <t>其他对个人和家庭的补助</t>
  </si>
  <si>
    <t>资本性支出</t>
  </si>
  <si>
    <t>基础设施建设</t>
  </si>
  <si>
    <t>2019年部门综合预算一般公共预算基本支出明细表（按功能科目分）</t>
  </si>
  <si>
    <t>行政</t>
  </si>
  <si>
    <t>2019年部门综合预算一般公共预算基本支出明细表（按经济分类科目分）</t>
  </si>
  <si>
    <t>电费</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</si>
  <si>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</si>
  <si>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</si>
  <si>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</si>
  <si>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</si>
  <si>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</si>
  <si>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</si>
  <si>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</si>
  <si>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</si>
  <si>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</si>
  <si>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</si>
  <si>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</si>
  <si>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</si>
  <si>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</si>
  <si>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</si>
  <si>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</si>
  <si>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</si>
  <si>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</si>
  <si>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</si>
  <si>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</si>
  <si>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</si>
  <si>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</si>
  <si>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</si>
  <si>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</si>
  <si>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</si>
  <si>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</si>
  <si>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</si>
  <si>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</si>
  <si>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</si>
  <si>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</si>
  <si>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</si>
  <si>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</si>
  <si>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</si>
  <si>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</si>
  <si>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</si>
  <si>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</si>
  <si>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村镇环卫整治</t>
  </si>
  <si>
    <t>镇、村环卫经费及市政官网建设</t>
  </si>
  <si>
    <t>城镇社区经费</t>
  </si>
  <si>
    <t>社区办经费</t>
  </si>
  <si>
    <t>农村税费改革转移支付</t>
  </si>
  <si>
    <t>村组干部工资、村办公费及义务兵补助</t>
  </si>
  <si>
    <t>镇区及村级基础设施建设等</t>
  </si>
  <si>
    <t>科目编码</t>
  </si>
  <si>
    <t>采购项目</t>
  </si>
  <si>
    <t>采购目录</t>
  </si>
  <si>
    <t>购买服务内容</t>
  </si>
  <si>
    <t>规格型号</t>
  </si>
  <si>
    <t>数量</t>
  </si>
  <si>
    <t>实施采购时间</t>
  </si>
  <si>
    <t>预算金额</t>
  </si>
  <si>
    <t>说明</t>
  </si>
  <si>
    <t>类</t>
  </si>
  <si>
    <t>款</t>
  </si>
  <si>
    <t>项</t>
  </si>
  <si>
    <t>2018年</t>
  </si>
  <si>
    <t>2019年</t>
  </si>
  <si>
    <t>增减变化情况</t>
  </si>
  <si>
    <t>一般公共预算拨款安排的“三公”经费预算</t>
  </si>
  <si>
    <t>会议费</t>
  </si>
  <si>
    <t>培训费</t>
  </si>
  <si>
    <t>因公出国（境）费用</t>
  </si>
  <si>
    <t>公务用车购置及运行维护费</t>
  </si>
  <si>
    <t>公务用车购置费</t>
  </si>
  <si>
    <t>19=10-1</t>
  </si>
  <si>
    <t>20=11-2</t>
  </si>
  <si>
    <t>21=12-3</t>
  </si>
  <si>
    <t>22=13-4</t>
  </si>
  <si>
    <t>23=14-5</t>
  </si>
  <si>
    <t>24=15-6</t>
  </si>
  <si>
    <t>25=16-7</t>
  </si>
  <si>
    <t>26=17-8</t>
  </si>
  <si>
    <t>27=18-9</t>
  </si>
  <si>
    <t>大保当镇政府</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</si>
  <si>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</si>
  <si>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</si>
  <si>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</si>
  <si>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</si>
  <si>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</si>
  <si>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</si>
  <si>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</si>
  <si>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</si>
  <si>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</si>
  <si>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</si>
  <si>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</si>
  <si>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</si>
  <si>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</si>
  <si>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</si>
  <si>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</si>
  <si>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</si>
  <si>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</si>
  <si>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</si>
  <si>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</si>
  <si>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</si>
  <si>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</si>
  <si>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</si>
  <si>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</si>
  <si>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</si>
  <si>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</si>
  <si>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</si>
  <si>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</si>
  <si>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</si>
  <si>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</si>
  <si>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</si>
  <si>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</si>
  <si>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</si>
  <si>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</si>
  <si>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</si>
  <si>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</si>
  <si>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</si>
  <si>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</si>
  <si>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</si>
  <si>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</si>
  <si>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</si>
  <si>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</si>
  <si>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</si>
  <si>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</si>
  <si>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</si>
  <si>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</si>
  <si>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</si>
  <si>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</si>
  <si>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</si>
  <si>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</si>
  <si>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</si>
  <si>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</si>
  <si>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</si>
  <si>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</si>
  <si>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</si>
  <si>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</si>
  <si>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</si>
  <si>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</si>
  <si>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</si>
  <si>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</si>
  <si>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截止2018年底国有资产占用情况</t>
  </si>
  <si>
    <t>2019年部门预算安排购置情况</t>
  </si>
  <si>
    <t>事业</t>
  </si>
  <si>
    <t>车辆数量</t>
  </si>
  <si>
    <t>车辆价值</t>
  </si>
  <si>
    <t>入账设备数量</t>
  </si>
  <si>
    <t>入账设备价值</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</si>
</sst>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quot;￥&quot;* _-#,##0;&quot;￥&quot;* \-#,##0;&quot;￥&quot;* _-&quot;-&quot;;@"/>
    <numFmt numFmtId="179" formatCode="* #,##0;* \-#,##0;* &quot;-&quot;;@"/>
    <numFmt numFmtId="180" formatCode="* #,##0.00;* \-#,##0.00;* &quot;&quot;??;@"/>
    <numFmt numFmtId="181" formatCode="#,##0.0000"/>
  </numFmts>
  <fonts count="57">
    <font>
      <sz val="9"/>
      <name val="宋体"/>
      <family val="0"/>
    </font>
    <font>
      <sz val="11"/>
      <name val="宋体"/>
      <family val="0"/>
    </font>
    <font>
      <b/>
      <sz val="12"/>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sz val="18"/>
      <name val="宋体"/>
      <family val="0"/>
    </font>
    <font>
      <sz val="12"/>
      <color indexed="8"/>
      <name val="仿宋"/>
      <family val="3"/>
    </font>
    <font>
      <sz val="48"/>
      <name val="宋体"/>
      <family val="0"/>
    </font>
    <font>
      <b/>
      <sz val="20"/>
      <name val="宋体"/>
      <family val="0"/>
    </font>
    <font>
      <b/>
      <sz val="10"/>
      <name val="Arial"/>
      <family val="2"/>
    </font>
    <font>
      <b/>
      <sz val="13"/>
      <color indexed="54"/>
      <name val="宋体"/>
      <family val="0"/>
    </font>
    <font>
      <sz val="11"/>
      <color indexed="10"/>
      <name val="宋体"/>
      <family val="0"/>
    </font>
    <font>
      <sz val="11"/>
      <color indexed="16"/>
      <name val="宋体"/>
      <family val="0"/>
    </font>
    <font>
      <sz val="11"/>
      <color indexed="19"/>
      <name val="宋体"/>
      <family val="0"/>
    </font>
    <font>
      <b/>
      <sz val="11"/>
      <color indexed="53"/>
      <name val="宋体"/>
      <family val="0"/>
    </font>
    <font>
      <b/>
      <sz val="15"/>
      <color indexed="54"/>
      <name val="宋体"/>
      <family val="0"/>
    </font>
    <font>
      <b/>
      <sz val="18"/>
      <color indexed="54"/>
      <name val="宋体"/>
      <family val="0"/>
    </font>
    <font>
      <u val="single"/>
      <sz val="11"/>
      <color indexed="12"/>
      <name val="宋体"/>
      <family val="0"/>
    </font>
    <font>
      <sz val="11"/>
      <color indexed="62"/>
      <name val="宋体"/>
      <family val="0"/>
    </font>
    <font>
      <sz val="11"/>
      <color indexed="9"/>
      <name val="宋体"/>
      <family val="0"/>
    </font>
    <font>
      <b/>
      <sz val="11"/>
      <color indexed="9"/>
      <name val="宋体"/>
      <family val="0"/>
    </font>
    <font>
      <b/>
      <sz val="11"/>
      <color indexed="8"/>
      <name val="宋体"/>
      <family val="0"/>
    </font>
    <font>
      <i/>
      <sz val="11"/>
      <color indexed="23"/>
      <name val="宋体"/>
      <family val="0"/>
    </font>
    <font>
      <u val="single"/>
      <sz val="11"/>
      <color indexed="20"/>
      <name val="宋体"/>
      <family val="0"/>
    </font>
    <font>
      <sz val="11"/>
      <color indexed="53"/>
      <name val="宋体"/>
      <family val="0"/>
    </font>
    <font>
      <b/>
      <sz val="11"/>
      <color indexed="54"/>
      <name val="宋体"/>
      <family val="0"/>
    </font>
    <font>
      <sz val="11"/>
      <color indexed="17"/>
      <name val="宋体"/>
      <family val="0"/>
    </font>
    <font>
      <b/>
      <sz val="11"/>
      <color indexed="63"/>
      <name val="宋体"/>
      <family val="0"/>
    </font>
    <font>
      <sz val="10"/>
      <name val="仿宋_GB2312"/>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2"/>
      <color rgb="FF000000"/>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14"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7" fontId="14" fillId="0" borderId="0" applyFont="0" applyFill="0" applyBorder="0" applyAlignment="0" applyProtection="0"/>
    <xf numFmtId="179" fontId="14"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14"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4"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3" fillId="0" borderId="0">
      <alignment/>
      <protection/>
    </xf>
  </cellStyleXfs>
  <cellXfs count="148">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0" fontId="3" fillId="0" borderId="0" xfId="63" applyAlignment="1">
      <alignment vertical="center" wrapText="1"/>
      <protection/>
    </xf>
    <xf numFmtId="0" fontId="55"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3" fillId="0" borderId="0" xfId="63" applyFont="1" applyAlignment="1">
      <alignment horizontal="center" vertical="center" wrapText="1"/>
      <protection/>
    </xf>
    <xf numFmtId="0" fontId="3" fillId="0" borderId="10" xfId="63" applyFont="1" applyBorder="1" applyAlignment="1">
      <alignment vertical="center"/>
      <protection/>
    </xf>
    <xf numFmtId="0" fontId="3" fillId="0" borderId="10" xfId="63" applyFont="1" applyBorder="1" applyAlignment="1">
      <alignment vertical="center" wrapText="1"/>
      <protection/>
    </xf>
    <xf numFmtId="0" fontId="3" fillId="0" borderId="0" xfId="63" applyFont="1" applyBorder="1" applyAlignment="1">
      <alignment vertical="center" wrapText="1"/>
      <protection/>
    </xf>
    <xf numFmtId="0" fontId="3" fillId="0" borderId="11" xfId="63" applyBorder="1" applyAlignment="1">
      <alignment horizontal="center" vertical="center" wrapText="1"/>
      <protection/>
    </xf>
    <xf numFmtId="0" fontId="3" fillId="0" borderId="12" xfId="63" applyBorder="1" applyAlignment="1">
      <alignment horizontal="center" vertical="center" wrapText="1"/>
      <protection/>
    </xf>
    <xf numFmtId="0" fontId="3" fillId="0" borderId="9" xfId="63" applyBorder="1" applyAlignment="1">
      <alignment horizontal="center" vertical="center" wrapText="1"/>
      <protection/>
    </xf>
    <xf numFmtId="0" fontId="3" fillId="0" borderId="11" xfId="63" applyFont="1" applyBorder="1" applyAlignment="1">
      <alignment horizontal="center" vertical="center" wrapText="1"/>
      <protection/>
    </xf>
    <xf numFmtId="0" fontId="3" fillId="0" borderId="12" xfId="63" applyFont="1" applyBorder="1" applyAlignment="1">
      <alignment horizontal="center" vertical="center" wrapText="1"/>
      <protection/>
    </xf>
    <xf numFmtId="0" fontId="3" fillId="0" borderId="9" xfId="63" applyFont="1" applyBorder="1" applyAlignment="1">
      <alignment horizontal="center" vertical="center" wrapText="1"/>
      <protection/>
    </xf>
    <xf numFmtId="0" fontId="3" fillId="0" borderId="13" xfId="63" applyFont="1" applyBorder="1" applyAlignment="1">
      <alignment horizontal="center" vertical="center" wrapText="1"/>
      <protection/>
    </xf>
    <xf numFmtId="0" fontId="3"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3" fillId="0" borderId="9" xfId="63" applyFont="1" applyBorder="1" applyAlignment="1">
      <alignment vertical="center" wrapText="1"/>
      <protection/>
    </xf>
    <xf numFmtId="0" fontId="3" fillId="0" borderId="14" xfId="63" applyFont="1" applyBorder="1" applyAlignment="1">
      <alignment horizontal="left" vertical="center" wrapText="1"/>
      <protection/>
    </xf>
    <xf numFmtId="0" fontId="3" fillId="0" borderId="15" xfId="63" applyFont="1" applyBorder="1" applyAlignment="1">
      <alignment horizontal="left" vertical="center" wrapText="1"/>
      <protection/>
    </xf>
    <xf numFmtId="0" fontId="3"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3" fillId="0" borderId="21" xfId="63" applyBorder="1" applyAlignment="1">
      <alignment horizontal="center" vertical="center" wrapText="1"/>
      <protection/>
    </xf>
    <xf numFmtId="0" fontId="3" fillId="0" borderId="21" xfId="63" applyFont="1" applyBorder="1" applyAlignment="1">
      <alignment horizontal="left" vertical="top" wrapText="1"/>
      <protection/>
    </xf>
    <xf numFmtId="0" fontId="3" fillId="0" borderId="14" xfId="63" applyFont="1" applyBorder="1" applyAlignment="1">
      <alignment horizontal="left" vertical="top" wrapText="1"/>
      <protection/>
    </xf>
    <xf numFmtId="0" fontId="3" fillId="0" borderId="15" xfId="63" applyFont="1" applyBorder="1" applyAlignment="1">
      <alignment horizontal="left" vertical="top" wrapText="1"/>
      <protection/>
    </xf>
    <xf numFmtId="0" fontId="3"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3" fillId="0" borderId="9" xfId="63" applyBorder="1" applyAlignment="1">
      <alignment vertical="center" wrapText="1"/>
      <protection/>
    </xf>
    <xf numFmtId="0" fontId="3"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3" fillId="0" borderId="13" xfId="63" applyBorder="1" applyAlignment="1">
      <alignment horizontal="right" vertical="center" wrapText="1"/>
      <protection/>
    </xf>
    <xf numFmtId="0" fontId="3" fillId="0" borderId="16" xfId="63" applyBorder="1" applyAlignment="1">
      <alignment horizontal="left" vertical="top" wrapText="1"/>
      <protection/>
    </xf>
    <xf numFmtId="0" fontId="3"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3" fillId="0" borderId="0" xfId="63" applyFont="1" applyAlignment="1">
      <alignment vertical="center"/>
      <protection/>
    </xf>
    <xf numFmtId="0" fontId="3" fillId="0" borderId="9" xfId="63" applyFont="1" applyBorder="1" applyAlignment="1">
      <alignment horizontal="left" vertical="top" wrapText="1"/>
      <protection/>
    </xf>
    <xf numFmtId="0" fontId="3" fillId="0" borderId="9" xfId="63" applyBorder="1" applyAlignment="1">
      <alignment horizontal="left" vertical="top" wrapText="1"/>
      <protection/>
    </xf>
    <xf numFmtId="0" fontId="3" fillId="0" borderId="9" xfId="63" applyBorder="1" applyAlignment="1">
      <alignment horizontal="left" vertical="center" wrapText="1"/>
      <protection/>
    </xf>
    <xf numFmtId="0" fontId="3" fillId="0" borderId="21" xfId="63" applyBorder="1" applyAlignment="1">
      <alignment horizontal="left" vertical="center" wrapText="1"/>
      <protection/>
    </xf>
    <xf numFmtId="0" fontId="3" fillId="0" borderId="11" xfId="63" applyBorder="1" applyAlignment="1">
      <alignment horizontal="left" vertical="center" wrapText="1"/>
      <protection/>
    </xf>
    <xf numFmtId="0" fontId="3" fillId="0" borderId="22" xfId="63" applyBorder="1" applyAlignment="1">
      <alignment horizontal="left" vertical="center" wrapText="1"/>
      <protection/>
    </xf>
    <xf numFmtId="0" fontId="0" fillId="0" borderId="0" xfId="0" applyFill="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wrapText="1"/>
    </xf>
    <xf numFmtId="0" fontId="0" fillId="0" borderId="21" xfId="0" applyFill="1" applyBorder="1" applyAlignment="1">
      <alignment horizontal="center" vertical="center" wrapText="1"/>
    </xf>
    <xf numFmtId="0" fontId="0" fillId="0" borderId="9" xfId="0" applyFill="1" applyBorder="1" applyAlignment="1">
      <alignment/>
    </xf>
    <xf numFmtId="0" fontId="0" fillId="0" borderId="9" xfId="0" applyFill="1" applyBorder="1" applyAlignment="1">
      <alignment wrapText="1"/>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5"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0" xfId="0" applyAlignment="1">
      <alignment horizontal="centerContinuous" vertical="center"/>
    </xf>
    <xf numFmtId="0" fontId="0" fillId="0" borderId="21" xfId="0" applyFill="1" applyBorder="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0" fillId="0" borderId="9" xfId="0" applyFill="1" applyBorder="1" applyAlignment="1">
      <alignment horizontal="center"/>
    </xf>
    <xf numFmtId="0" fontId="0" fillId="0" borderId="9" xfId="0" applyFill="1" applyBorder="1" applyAlignment="1">
      <alignment horizontal="center" vertical="center"/>
    </xf>
    <xf numFmtId="0" fontId="0" fillId="0" borderId="9" xfId="0" applyBorder="1" applyAlignment="1">
      <alignment horizontal="center" vertical="center"/>
    </xf>
    <xf numFmtId="0" fontId="0" fillId="0" borderId="21" xfId="0" applyFill="1" applyBorder="1" applyAlignment="1">
      <alignment horizontal="center"/>
    </xf>
    <xf numFmtId="0" fontId="0" fillId="0" borderId="9" xfId="0" applyFill="1" applyBorder="1" applyAlignment="1">
      <alignment/>
    </xf>
    <xf numFmtId="4" fontId="0" fillId="0" borderId="9" xfId="0" applyNumberFormat="1" applyFill="1" applyBorder="1" applyAlignment="1">
      <alignment/>
    </xf>
    <xf numFmtId="0" fontId="0" fillId="0" borderId="24" xfId="0" applyFill="1" applyBorder="1" applyAlignment="1">
      <alignment horizontal="center"/>
    </xf>
    <xf numFmtId="0" fontId="0" fillId="0" borderId="0" xfId="0" applyFill="1" applyBorder="1" applyAlignment="1">
      <alignment horizontal="center" vertical="center"/>
    </xf>
    <xf numFmtId="180" fontId="0" fillId="0" borderId="9" xfId="0" applyNumberFormat="1" applyFont="1" applyFill="1" applyBorder="1" applyAlignment="1">
      <alignment horizontal="centerContinuous" vertical="center"/>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4" fontId="0" fillId="0" borderId="9" xfId="0" applyNumberFormat="1" applyFill="1" applyBorder="1" applyAlignment="1" applyProtection="1">
      <alignment horizontal="right" vertical="center" wrapText="1"/>
      <protection/>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4" fontId="0" fillId="0" borderId="9" xfId="0" applyNumberFormat="1" applyBorder="1" applyAlignment="1">
      <alignment horizontal="right" vertical="center"/>
    </xf>
    <xf numFmtId="181" fontId="0" fillId="0" borderId="9" xfId="0" applyNumberFormat="1" applyFont="1" applyFill="1" applyBorder="1" applyAlignment="1" applyProtection="1">
      <alignment horizontal="right" vertical="center"/>
      <protection/>
    </xf>
    <xf numFmtId="0" fontId="3" fillId="0" borderId="0" xfId="0" applyFont="1" applyAlignment="1">
      <alignment/>
    </xf>
    <xf numFmtId="0" fontId="3" fillId="0" borderId="0" xfId="0" applyNumberFormat="1" applyFont="1" applyAlignment="1">
      <alignment horizontal="center" vertical="center"/>
    </xf>
    <xf numFmtId="0" fontId="3" fillId="0" borderId="0" xfId="0" applyFont="1" applyAlignment="1">
      <alignment horizontal="center" vertical="center"/>
    </xf>
    <xf numFmtId="0" fontId="10" fillId="0" borderId="0" xfId="0" applyFont="1" applyAlignment="1">
      <alignment horizontal="center"/>
    </xf>
    <xf numFmtId="0" fontId="3" fillId="0" borderId="9" xfId="0"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9" xfId="0" applyFont="1" applyBorder="1" applyAlignment="1">
      <alignment horizontal="left"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56" fillId="0" borderId="9" xfId="0" applyFont="1" applyBorder="1" applyAlignment="1">
      <alignment horizontal="justify"/>
    </xf>
    <xf numFmtId="0" fontId="12" fillId="0" borderId="0" xfId="0" applyFont="1" applyFill="1" applyAlignment="1">
      <alignment horizontal="center" vertical="center"/>
    </xf>
    <xf numFmtId="49" fontId="13" fillId="0" borderId="0" xfId="0" applyNumberFormat="1" applyFont="1" applyFill="1" applyAlignment="1" applyProtection="1">
      <alignment vertical="center"/>
      <protection/>
    </xf>
    <xf numFmtId="0" fontId="13" fillId="0" borderId="0" xfId="0" applyFont="1" applyBorder="1" applyAlignment="1">
      <alignmen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10" sqref="A10"/>
    </sheetView>
  </sheetViews>
  <sheetFormatPr defaultColWidth="9.16015625" defaultRowHeight="11.25"/>
  <cols>
    <col min="1" max="1" width="163" style="0" customWidth="1"/>
    <col min="2" max="2" width="62.83203125" style="0" customWidth="1"/>
  </cols>
  <sheetData>
    <row r="1" ht="11.25">
      <c r="A1" t="s">
        <v>0</v>
      </c>
    </row>
    <row r="2" ht="93" customHeight="1">
      <c r="A2" s="144" t="s">
        <v>1</v>
      </c>
    </row>
    <row r="3" spans="1:14" ht="93.75" customHeight="1">
      <c r="A3" s="145"/>
      <c r="N3" s="58"/>
    </row>
    <row r="4" ht="81.75" customHeight="1">
      <c r="A4" s="146" t="s">
        <v>2</v>
      </c>
    </row>
    <row r="5" ht="40.5" customHeight="1">
      <c r="A5" s="146" t="s">
        <v>3</v>
      </c>
    </row>
    <row r="6" ht="36.75" customHeight="1">
      <c r="A6" s="146" t="s">
        <v>4</v>
      </c>
    </row>
    <row r="7" ht="12.75" customHeight="1">
      <c r="A7" s="147"/>
    </row>
    <row r="8" ht="12.75" customHeight="1">
      <c r="A8" s="147"/>
    </row>
    <row r="9" ht="12.75" customHeight="1">
      <c r="A9" s="147"/>
    </row>
    <row r="10" ht="12.75" customHeight="1">
      <c r="A10" s="147"/>
    </row>
    <row r="11" ht="12.75" customHeight="1">
      <c r="A11" s="147"/>
    </row>
    <row r="12" ht="12.75" customHeight="1">
      <c r="A12" s="147"/>
    </row>
    <row r="13" ht="12.75" customHeight="1">
      <c r="A13" s="147"/>
    </row>
  </sheetData>
  <sheetProtection/>
  <printOptions horizontalCentered="1" verticalCentered="1"/>
  <pageMargins left="0.9448818897637796" right="0.9448818897637796" top="0.7874015748031497" bottom="0.984251968503937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23"/>
  <sheetViews>
    <sheetView showGridLines="0" showZeros="0" workbookViewId="0" topLeftCell="A1">
      <selection activeCell="A6" sqref="A6:E21"/>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58" t="s">
        <v>25</v>
      </c>
    </row>
    <row r="2" spans="1:6" ht="28.5" customHeight="1">
      <c r="A2" s="78" t="s">
        <v>182</v>
      </c>
      <c r="B2" s="78"/>
      <c r="C2" s="78"/>
      <c r="D2" s="78"/>
      <c r="E2" s="78"/>
      <c r="F2" s="78"/>
    </row>
    <row r="3" ht="22.5" customHeight="1">
      <c r="F3" s="77" t="s">
        <v>47</v>
      </c>
    </row>
    <row r="4" spans="1:6" ht="22.5" customHeight="1">
      <c r="A4" s="80" t="s">
        <v>160</v>
      </c>
      <c r="B4" s="80" t="s">
        <v>161</v>
      </c>
      <c r="C4" s="80" t="s">
        <v>127</v>
      </c>
      <c r="D4" s="80" t="s">
        <v>151</v>
      </c>
      <c r="E4" s="80" t="s">
        <v>152</v>
      </c>
      <c r="F4" s="80" t="s">
        <v>154</v>
      </c>
    </row>
    <row r="5" spans="1:6" ht="15.75" customHeight="1">
      <c r="A5" s="82" t="s">
        <v>138</v>
      </c>
      <c r="B5" s="82" t="s">
        <v>138</v>
      </c>
      <c r="C5" s="82">
        <v>1</v>
      </c>
      <c r="D5" s="82">
        <v>2</v>
      </c>
      <c r="E5" s="82">
        <v>3</v>
      </c>
      <c r="F5" s="82" t="s">
        <v>138</v>
      </c>
    </row>
    <row r="6" spans="1:6" ht="15.75" customHeight="1">
      <c r="A6" s="82">
        <v>301</v>
      </c>
      <c r="B6" s="82" t="s">
        <v>162</v>
      </c>
      <c r="C6" s="82">
        <f>C7+C8+C9+C10</f>
        <v>561.4</v>
      </c>
      <c r="D6" s="82">
        <f>D7+D8+D9+D10</f>
        <v>561.4</v>
      </c>
      <c r="E6" s="82"/>
      <c r="F6" s="82"/>
    </row>
    <row r="7" spans="1:6" ht="15.75" customHeight="1">
      <c r="A7" s="82">
        <v>30101</v>
      </c>
      <c r="B7" s="82" t="s">
        <v>163</v>
      </c>
      <c r="C7" s="82">
        <v>347.2</v>
      </c>
      <c r="D7" s="82">
        <v>347.2</v>
      </c>
      <c r="E7" s="82"/>
      <c r="F7" s="82"/>
    </row>
    <row r="8" spans="1:6" ht="15.75" customHeight="1">
      <c r="A8" s="82">
        <v>30112</v>
      </c>
      <c r="B8" s="82" t="s">
        <v>164</v>
      </c>
      <c r="C8" s="82">
        <v>95.82</v>
      </c>
      <c r="D8" s="82">
        <v>95.82</v>
      </c>
      <c r="E8" s="82"/>
      <c r="F8" s="82"/>
    </row>
    <row r="9" spans="1:6" ht="15.75" customHeight="1">
      <c r="A9" s="82">
        <v>30113</v>
      </c>
      <c r="B9" s="82" t="s">
        <v>165</v>
      </c>
      <c r="C9" s="82">
        <v>37.71</v>
      </c>
      <c r="D9" s="82">
        <v>37.71</v>
      </c>
      <c r="E9" s="82"/>
      <c r="F9" s="82"/>
    </row>
    <row r="10" spans="1:6" ht="15.75" customHeight="1">
      <c r="A10" s="82">
        <v>30199</v>
      </c>
      <c r="B10" s="82" t="s">
        <v>166</v>
      </c>
      <c r="C10" s="82">
        <v>80.67</v>
      </c>
      <c r="D10" s="82">
        <v>80.67</v>
      </c>
      <c r="E10" s="82"/>
      <c r="F10" s="82"/>
    </row>
    <row r="11" spans="1:6" ht="15.75" customHeight="1">
      <c r="A11" s="109">
        <v>302</v>
      </c>
      <c r="B11" s="110" t="s">
        <v>167</v>
      </c>
      <c r="C11" s="110">
        <f>C12+C13+C14+C15+C16+C17</f>
        <v>127.17999999999999</v>
      </c>
      <c r="D11" s="72"/>
      <c r="E11" s="110">
        <f>E12+E13+E14+E15+E16+E17</f>
        <v>127.17999999999999</v>
      </c>
      <c r="F11" s="111"/>
    </row>
    <row r="12" spans="1:6" ht="15.75" customHeight="1">
      <c r="A12" s="109">
        <v>30201</v>
      </c>
      <c r="B12" s="110" t="s">
        <v>168</v>
      </c>
      <c r="C12" s="110">
        <v>42.3</v>
      </c>
      <c r="D12" s="72"/>
      <c r="E12" s="110">
        <v>42.3</v>
      </c>
      <c r="F12" s="111"/>
    </row>
    <row r="13" spans="1:6" ht="15.75" customHeight="1">
      <c r="A13" s="109">
        <v>30206</v>
      </c>
      <c r="B13" s="110" t="s">
        <v>183</v>
      </c>
      <c r="C13" s="110">
        <v>40.8</v>
      </c>
      <c r="D13" s="72"/>
      <c r="E13" s="110">
        <v>40.8</v>
      </c>
      <c r="F13" s="111"/>
    </row>
    <row r="14" spans="1:6" ht="12.75" customHeight="1">
      <c r="A14" s="82">
        <v>30217</v>
      </c>
      <c r="B14" s="82" t="s">
        <v>169</v>
      </c>
      <c r="C14" s="82">
        <v>11</v>
      </c>
      <c r="D14" s="72"/>
      <c r="E14" s="82">
        <v>11</v>
      </c>
      <c r="F14" s="72"/>
    </row>
    <row r="15" spans="1:6" ht="12.75" customHeight="1">
      <c r="A15" s="109">
        <v>30228</v>
      </c>
      <c r="B15" s="110" t="s">
        <v>170</v>
      </c>
      <c r="C15" s="110">
        <v>10.38</v>
      </c>
      <c r="D15" s="72"/>
      <c r="E15" s="110">
        <v>10.38</v>
      </c>
      <c r="F15" s="72"/>
    </row>
    <row r="16" spans="1:6" ht="12.75" customHeight="1">
      <c r="A16" s="109">
        <v>30231</v>
      </c>
      <c r="B16" s="110" t="s">
        <v>171</v>
      </c>
      <c r="C16" s="110">
        <v>8</v>
      </c>
      <c r="D16" s="72"/>
      <c r="E16" s="110">
        <v>8</v>
      </c>
      <c r="F16" s="72"/>
    </row>
    <row r="17" spans="1:6" ht="12.75" customHeight="1">
      <c r="A17" s="112">
        <v>30239</v>
      </c>
      <c r="B17" s="110" t="s">
        <v>172</v>
      </c>
      <c r="C17" s="110">
        <v>14.7</v>
      </c>
      <c r="D17" s="72"/>
      <c r="E17" s="110">
        <v>14.7</v>
      </c>
      <c r="F17" s="72"/>
    </row>
    <row r="18" spans="1:6" ht="15.75" customHeight="1">
      <c r="A18" s="109">
        <v>303</v>
      </c>
      <c r="B18" s="110" t="s">
        <v>174</v>
      </c>
      <c r="C18" s="109">
        <f>C19+C20+C21</f>
        <v>38.81</v>
      </c>
      <c r="D18" s="109">
        <f>D19+D20+D21</f>
        <v>38.81</v>
      </c>
      <c r="E18" s="109"/>
      <c r="F18" s="72"/>
    </row>
    <row r="19" spans="1:6" ht="15.75" customHeight="1">
      <c r="A19" s="109">
        <v>30301</v>
      </c>
      <c r="B19" s="110" t="s">
        <v>175</v>
      </c>
      <c r="C19" s="109">
        <v>0.36</v>
      </c>
      <c r="D19" s="109">
        <v>0.36</v>
      </c>
      <c r="E19" s="109"/>
      <c r="F19" s="72"/>
    </row>
    <row r="20" spans="1:6" ht="15.75" customHeight="1">
      <c r="A20" s="109">
        <v>30306</v>
      </c>
      <c r="B20" s="110" t="s">
        <v>176</v>
      </c>
      <c r="C20" s="109">
        <v>6.82</v>
      </c>
      <c r="D20" s="109">
        <v>6.82</v>
      </c>
      <c r="E20" s="109"/>
      <c r="F20" s="72"/>
    </row>
    <row r="21" spans="1:6" ht="15.75" customHeight="1">
      <c r="A21" s="111">
        <v>30399</v>
      </c>
      <c r="B21" s="111" t="s">
        <v>177</v>
      </c>
      <c r="C21" s="111">
        <v>31.63</v>
      </c>
      <c r="D21" s="111">
        <v>31.63</v>
      </c>
      <c r="E21" s="111"/>
      <c r="F21" s="72"/>
    </row>
    <row r="22" ht="12.75" customHeight="1">
      <c r="B22" s="58"/>
    </row>
    <row r="23" ht="12.75" customHeight="1">
      <c r="B23" s="58"/>
    </row>
  </sheetData>
  <sheetProtection/>
  <printOptions horizontalCentered="1"/>
  <pageMargins left="0.59" right="0.59" top="0.7900000000000001" bottom="0.7900000000000001" header="0.5" footer="0.5"/>
  <pageSetup fitToHeight="100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3"/>
  <sheetViews>
    <sheetView showGridLines="0" showZeros="0" workbookViewId="0" topLeftCell="A1">
      <selection activeCell="C11" sqref="C11"/>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22.5" customHeight="1">
      <c r="A1" s="86" t="s">
        <v>27</v>
      </c>
      <c r="B1" s="87"/>
      <c r="C1" s="87"/>
      <c r="D1" s="87"/>
      <c r="E1" s="87"/>
      <c r="F1" s="88"/>
    </row>
    <row r="2" spans="1:6" ht="22.5" customHeight="1">
      <c r="A2" s="89" t="s">
        <v>28</v>
      </c>
      <c r="B2" s="90"/>
      <c r="C2" s="90"/>
      <c r="D2" s="90"/>
      <c r="E2" s="90"/>
      <c r="F2" s="90"/>
    </row>
    <row r="3" spans="1:6" ht="22.5" customHeight="1">
      <c r="A3" s="91"/>
      <c r="B3" s="91"/>
      <c r="C3" s="92"/>
      <c r="D3" s="92"/>
      <c r="E3" s="93"/>
      <c r="F3" s="94" t="s">
        <v>47</v>
      </c>
    </row>
    <row r="4" spans="1:6" ht="18" customHeight="1">
      <c r="A4" s="95" t="s">
        <v>48</v>
      </c>
      <c r="B4" s="95"/>
      <c r="C4" s="95" t="s">
        <v>49</v>
      </c>
      <c r="D4" s="95"/>
      <c r="E4" s="95"/>
      <c r="F4" s="95"/>
    </row>
    <row r="5" spans="1:6" ht="18" customHeight="1">
      <c r="A5" s="95" t="s">
        <v>50</v>
      </c>
      <c r="B5" s="95" t="s">
        <v>51</v>
      </c>
      <c r="C5" s="95" t="s">
        <v>52</v>
      </c>
      <c r="D5" s="96" t="s">
        <v>51</v>
      </c>
      <c r="E5" s="95" t="s">
        <v>53</v>
      </c>
      <c r="F5" s="95" t="s">
        <v>51</v>
      </c>
    </row>
    <row r="6" spans="1:6" ht="18" customHeight="1">
      <c r="A6" s="97" t="s">
        <v>184</v>
      </c>
      <c r="B6" s="98"/>
      <c r="C6" s="99" t="s">
        <v>185</v>
      </c>
      <c r="D6" s="100"/>
      <c r="E6" s="101" t="s">
        <v>186</v>
      </c>
      <c r="F6" s="100"/>
    </row>
    <row r="7" spans="1:6" ht="18" customHeight="1">
      <c r="A7" s="102"/>
      <c r="B7" s="98"/>
      <c r="C7" s="99" t="s">
        <v>187</v>
      </c>
      <c r="D7" s="100"/>
      <c r="E7" s="103" t="s">
        <v>188</v>
      </c>
      <c r="F7" s="100"/>
    </row>
    <row r="8" spans="1:8" ht="18" customHeight="1">
      <c r="A8" s="102"/>
      <c r="B8" s="98"/>
      <c r="C8" s="99" t="s">
        <v>189</v>
      </c>
      <c r="D8" s="100"/>
      <c r="E8" s="103" t="s">
        <v>190</v>
      </c>
      <c r="F8" s="100"/>
      <c r="H8" s="58"/>
    </row>
    <row r="9" spans="1:6" ht="18" customHeight="1">
      <c r="A9" s="97"/>
      <c r="B9" s="98"/>
      <c r="C9" s="99" t="s">
        <v>191</v>
      </c>
      <c r="D9" s="100"/>
      <c r="E9" s="103" t="s">
        <v>192</v>
      </c>
      <c r="F9" s="100"/>
    </row>
    <row r="10" spans="1:7" ht="18" customHeight="1">
      <c r="A10" s="97"/>
      <c r="B10" s="98"/>
      <c r="C10" s="99" t="s">
        <v>193</v>
      </c>
      <c r="D10" s="100"/>
      <c r="E10" s="103" t="s">
        <v>194</v>
      </c>
      <c r="F10" s="100"/>
      <c r="G10" s="58"/>
    </row>
    <row r="11" spans="1:7" ht="18" customHeight="1">
      <c r="A11" s="102"/>
      <c r="B11" s="98"/>
      <c r="C11" s="99" t="s">
        <v>195</v>
      </c>
      <c r="D11" s="100"/>
      <c r="E11" s="103" t="s">
        <v>196</v>
      </c>
      <c r="F11" s="100"/>
      <c r="G11" s="58"/>
    </row>
    <row r="12" spans="1:7" ht="18" customHeight="1">
      <c r="A12" s="102"/>
      <c r="B12" s="98"/>
      <c r="C12" s="99" t="s">
        <v>197</v>
      </c>
      <c r="D12" s="100"/>
      <c r="E12" s="103" t="s">
        <v>188</v>
      </c>
      <c r="F12" s="100"/>
      <c r="G12" s="58"/>
    </row>
    <row r="13" spans="1:7" ht="18" customHeight="1">
      <c r="A13" s="104"/>
      <c r="B13" s="98"/>
      <c r="C13" s="99" t="s">
        <v>198</v>
      </c>
      <c r="D13" s="100"/>
      <c r="E13" s="103" t="s">
        <v>190</v>
      </c>
      <c r="F13" s="100"/>
      <c r="G13" s="58"/>
    </row>
    <row r="14" spans="1:6" ht="18" customHeight="1">
      <c r="A14" s="104"/>
      <c r="B14" s="98"/>
      <c r="C14" s="99" t="s">
        <v>199</v>
      </c>
      <c r="D14" s="100"/>
      <c r="E14" s="103" t="s">
        <v>192</v>
      </c>
      <c r="F14" s="100"/>
    </row>
    <row r="15" spans="1:6" ht="18" customHeight="1">
      <c r="A15" s="104"/>
      <c r="B15" s="98"/>
      <c r="C15" s="99" t="s">
        <v>200</v>
      </c>
      <c r="D15" s="100"/>
      <c r="E15" s="103" t="s">
        <v>201</v>
      </c>
      <c r="F15" s="100"/>
    </row>
    <row r="16" spans="1:8" ht="18" customHeight="1">
      <c r="A16" s="70"/>
      <c r="B16" s="105"/>
      <c r="C16" s="99" t="s">
        <v>202</v>
      </c>
      <c r="D16" s="100"/>
      <c r="E16" s="103" t="s">
        <v>203</v>
      </c>
      <c r="F16" s="100"/>
      <c r="H16" s="58"/>
    </row>
    <row r="17" spans="1:6" ht="18" customHeight="1">
      <c r="A17" s="72"/>
      <c r="B17" s="105"/>
      <c r="C17" s="99" t="s">
        <v>204</v>
      </c>
      <c r="D17" s="100"/>
      <c r="E17" s="103" t="s">
        <v>205</v>
      </c>
      <c r="F17" s="100"/>
    </row>
    <row r="18" spans="1:6" ht="18" customHeight="1">
      <c r="A18" s="72"/>
      <c r="B18" s="105"/>
      <c r="C18" s="99" t="s">
        <v>206</v>
      </c>
      <c r="D18" s="100"/>
      <c r="E18" s="103" t="s">
        <v>207</v>
      </c>
      <c r="F18" s="100"/>
    </row>
    <row r="19" spans="1:6" ht="18" customHeight="1">
      <c r="A19" s="104"/>
      <c r="B19" s="105"/>
      <c r="C19" s="99" t="s">
        <v>208</v>
      </c>
      <c r="D19" s="100"/>
      <c r="E19" s="103" t="s">
        <v>209</v>
      </c>
      <c r="F19" s="100"/>
    </row>
    <row r="20" spans="1:6" ht="18" customHeight="1">
      <c r="A20" s="104"/>
      <c r="B20" s="98"/>
      <c r="C20" s="99" t="s">
        <v>210</v>
      </c>
      <c r="D20" s="100"/>
      <c r="E20" s="103" t="s">
        <v>211</v>
      </c>
      <c r="F20" s="100"/>
    </row>
    <row r="21" spans="1:6" ht="18" customHeight="1">
      <c r="A21" s="70"/>
      <c r="B21" s="98"/>
      <c r="C21" s="72"/>
      <c r="D21" s="100"/>
      <c r="E21" s="103" t="s">
        <v>212</v>
      </c>
      <c r="F21" s="100"/>
    </row>
    <row r="22" spans="1:6" ht="18" customHeight="1">
      <c r="A22" s="72"/>
      <c r="B22" s="98"/>
      <c r="C22" s="72"/>
      <c r="D22" s="100"/>
      <c r="E22" s="106" t="s">
        <v>213</v>
      </c>
      <c r="F22" s="100"/>
    </row>
    <row r="23" spans="1:6" ht="18" customHeight="1">
      <c r="A23" s="72"/>
      <c r="B23" s="98"/>
      <c r="C23" s="72"/>
      <c r="D23" s="100"/>
      <c r="E23" s="106" t="s">
        <v>214</v>
      </c>
      <c r="F23" s="100"/>
    </row>
    <row r="24" spans="1:6" ht="18" customHeight="1">
      <c r="A24" s="72"/>
      <c r="B24" s="98"/>
      <c r="C24" s="99"/>
      <c r="D24" s="107"/>
      <c r="E24" s="106" t="s">
        <v>215</v>
      </c>
      <c r="F24" s="100"/>
    </row>
    <row r="25" spans="1:6" ht="18" customHeight="1">
      <c r="A25" s="96" t="s">
        <v>112</v>
      </c>
      <c r="B25" s="105">
        <f>SUM(B6,B9,B10,B12,B13,B14,B15)</f>
        <v>0</v>
      </c>
      <c r="C25" s="96" t="s">
        <v>113</v>
      </c>
      <c r="D25" s="107">
        <f>SUM(D6:D20)</f>
        <v>0</v>
      </c>
      <c r="E25" s="96" t="s">
        <v>113</v>
      </c>
      <c r="F25" s="108">
        <f>SUM(F6,F11,F21,F22,F23)</f>
        <v>0</v>
      </c>
    </row>
    <row r="26" spans="2:6" ht="12.75" customHeight="1">
      <c r="B26" s="58"/>
      <c r="D26" s="58"/>
      <c r="F26" s="58"/>
    </row>
    <row r="27" spans="2:6" ht="12.75" customHeight="1">
      <c r="B27" s="58"/>
      <c r="D27" s="58"/>
      <c r="F27" s="58"/>
    </row>
    <row r="28" spans="2:6" ht="12.75" customHeight="1">
      <c r="B28" s="58"/>
      <c r="D28" s="58"/>
      <c r="F28" s="58"/>
    </row>
    <row r="29" spans="2:6" ht="12.75" customHeight="1">
      <c r="B29" s="58"/>
      <c r="D29" s="58"/>
      <c r="F29" s="58"/>
    </row>
    <row r="30" spans="2:6" ht="12.75" customHeight="1">
      <c r="B30" s="58"/>
      <c r="D30" s="58"/>
      <c r="F30" s="58"/>
    </row>
    <row r="31" spans="2:6" ht="12.75" customHeight="1">
      <c r="B31" s="58"/>
      <c r="D31" s="58"/>
      <c r="F31" s="58"/>
    </row>
    <row r="32" spans="2:6" ht="12.75" customHeight="1">
      <c r="B32" s="58"/>
      <c r="D32" s="58"/>
      <c r="F32" s="58"/>
    </row>
    <row r="33" spans="2:6" ht="12.75" customHeight="1">
      <c r="B33" s="58"/>
      <c r="D33" s="58"/>
      <c r="F33" s="58"/>
    </row>
    <row r="34" spans="2:6" ht="12.75" customHeight="1">
      <c r="B34" s="58"/>
      <c r="D34" s="58"/>
      <c r="F34" s="58"/>
    </row>
    <row r="35" spans="2:6" ht="12.75" customHeight="1">
      <c r="B35" s="58"/>
      <c r="D35" s="58"/>
      <c r="F35" s="58"/>
    </row>
    <row r="36" spans="2:6" ht="12.75" customHeight="1">
      <c r="B36" s="58"/>
      <c r="D36" s="58"/>
      <c r="F36" s="58"/>
    </row>
    <row r="37" spans="2:6" ht="12.75" customHeight="1">
      <c r="B37" s="58"/>
      <c r="D37" s="58"/>
      <c r="F37" s="58"/>
    </row>
    <row r="38" spans="2:4" ht="12.75" customHeight="1">
      <c r="B38" s="58"/>
      <c r="D38" s="58"/>
    </row>
    <row r="39" spans="2:4" ht="12.75" customHeight="1">
      <c r="B39" s="58"/>
      <c r="D39" s="58"/>
    </row>
    <row r="40" spans="2:4" ht="12.75" customHeight="1">
      <c r="B40" s="58"/>
      <c r="D40" s="58"/>
    </row>
    <row r="41" ht="12.75" customHeight="1">
      <c r="B41" s="58"/>
    </row>
    <row r="42" ht="12.75" customHeight="1">
      <c r="B42" s="58"/>
    </row>
    <row r="43" ht="12.75" customHeight="1">
      <c r="B43" s="58"/>
    </row>
  </sheetData>
  <sheetProtection/>
  <mergeCells count="3">
    <mergeCell ref="A3:B3"/>
    <mergeCell ref="A4:B4"/>
    <mergeCell ref="C4:F4"/>
  </mergeCells>
  <printOptions horizontalCentered="1"/>
  <pageMargins left="0.75" right="0.75" top="0.7900000000000001" bottom="1" header="0" footer="0"/>
  <pageSetup fitToHeight="1" fitToWidth="1" horizontalDpi="600" verticalDpi="600" orientation="landscape" paperSize="9" scale="82"/>
</worksheet>
</file>

<file path=xl/worksheets/sheet12.xml><?xml version="1.0" encoding="utf-8"?>
<worksheet xmlns="http://schemas.openxmlformats.org/spreadsheetml/2006/main" xmlns:r="http://schemas.openxmlformats.org/officeDocument/2006/relationships">
  <sheetPr>
    <pageSetUpPr fitToPage="1"/>
  </sheetPr>
  <dimension ref="A1:D15"/>
  <sheetViews>
    <sheetView showGridLines="0" showZeros="0" workbookViewId="0" topLeftCell="A1">
      <selection activeCell="B15" sqref="B15"/>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58" t="s">
        <v>31</v>
      </c>
    </row>
    <row r="2" spans="1:4" ht="28.5" customHeight="1">
      <c r="A2" s="78" t="s">
        <v>32</v>
      </c>
      <c r="B2" s="78"/>
      <c r="C2" s="78"/>
      <c r="D2" s="78"/>
    </row>
    <row r="3" ht="22.5" customHeight="1">
      <c r="D3" s="77" t="s">
        <v>47</v>
      </c>
    </row>
    <row r="4" spans="1:4" ht="22.5" customHeight="1">
      <c r="A4" s="80" t="s">
        <v>123</v>
      </c>
      <c r="B4" s="67" t="s">
        <v>216</v>
      </c>
      <c r="C4" s="80" t="s">
        <v>217</v>
      </c>
      <c r="D4" s="80" t="s">
        <v>218</v>
      </c>
    </row>
    <row r="5" spans="1:4" ht="15.75" customHeight="1">
      <c r="A5" s="82" t="s">
        <v>138</v>
      </c>
      <c r="B5" s="82" t="s">
        <v>138</v>
      </c>
      <c r="C5" s="82" t="s">
        <v>138</v>
      </c>
      <c r="D5" s="85" t="s">
        <v>138</v>
      </c>
    </row>
    <row r="6" spans="1:4" ht="12.75" customHeight="1">
      <c r="A6" s="70">
        <v>997009</v>
      </c>
      <c r="B6" s="70" t="s">
        <v>219</v>
      </c>
      <c r="C6" s="70">
        <v>940.5</v>
      </c>
      <c r="D6" s="70" t="s">
        <v>220</v>
      </c>
    </row>
    <row r="7" spans="1:4" ht="12.75" customHeight="1">
      <c r="A7" s="70">
        <v>997009</v>
      </c>
      <c r="B7" s="70" t="s">
        <v>221</v>
      </c>
      <c r="C7" s="70">
        <v>15</v>
      </c>
      <c r="D7" s="70" t="s">
        <v>222</v>
      </c>
    </row>
    <row r="8" spans="1:4" ht="12.75" customHeight="1">
      <c r="A8" s="70">
        <v>997009</v>
      </c>
      <c r="B8" s="70" t="s">
        <v>223</v>
      </c>
      <c r="C8" s="70">
        <v>414.8</v>
      </c>
      <c r="D8" s="70" t="s">
        <v>224</v>
      </c>
    </row>
    <row r="9" spans="1:4" ht="12.75" customHeight="1">
      <c r="A9" s="70">
        <v>997009</v>
      </c>
      <c r="B9" s="70" t="s">
        <v>179</v>
      </c>
      <c r="C9" s="70">
        <v>2191.35</v>
      </c>
      <c r="D9" s="72" t="s">
        <v>225</v>
      </c>
    </row>
    <row r="10" spans="1:4" ht="12.75" customHeight="1">
      <c r="A10" s="70"/>
      <c r="B10" s="70"/>
      <c r="C10" s="70"/>
      <c r="D10" s="72"/>
    </row>
    <row r="11" spans="1:4" ht="12.75" customHeight="1">
      <c r="A11" s="70"/>
      <c r="B11" s="70"/>
      <c r="C11" s="70"/>
      <c r="D11" s="72"/>
    </row>
    <row r="12" spans="1:2" ht="12.75" customHeight="1">
      <c r="A12" s="58"/>
      <c r="B12" s="58"/>
    </row>
    <row r="13" spans="1:3" ht="12.75" customHeight="1">
      <c r="A13" s="58"/>
      <c r="B13" s="58"/>
      <c r="C13" s="58"/>
    </row>
    <row r="14" spans="1:3" ht="12.75" customHeight="1">
      <c r="A14" s="58"/>
      <c r="B14" s="58"/>
      <c r="C14" s="58"/>
    </row>
    <row r="15" ht="12.75" customHeight="1">
      <c r="B15" s="58"/>
    </row>
  </sheetData>
  <sheetProtection/>
  <printOptions horizontalCentered="1"/>
  <pageMargins left="0.59" right="0.59" top="0.7900000000000001" bottom="0.7900000000000001" header="0.5" footer="0.5"/>
  <pageSetup fitToHeight="10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M20" sqref="M20"/>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58" t="s">
        <v>33</v>
      </c>
    </row>
    <row r="2" spans="1:14" ht="23.25" customHeight="1">
      <c r="A2" s="78" t="s">
        <v>34</v>
      </c>
      <c r="B2" s="78"/>
      <c r="C2" s="78"/>
      <c r="D2" s="78"/>
      <c r="E2" s="78"/>
      <c r="F2" s="78"/>
      <c r="G2" s="78"/>
      <c r="H2" s="78"/>
      <c r="I2" s="78"/>
      <c r="J2" s="78"/>
      <c r="K2" s="78"/>
      <c r="L2" s="78"/>
      <c r="M2" s="78"/>
      <c r="N2" s="84"/>
    </row>
    <row r="3" ht="26.25" customHeight="1">
      <c r="N3" s="77" t="s">
        <v>47</v>
      </c>
    </row>
    <row r="4" spans="1:14" ht="18" customHeight="1">
      <c r="A4" s="65" t="s">
        <v>226</v>
      </c>
      <c r="B4" s="65"/>
      <c r="C4" s="65"/>
      <c r="D4" s="65" t="s">
        <v>123</v>
      </c>
      <c r="E4" s="61" t="s">
        <v>227</v>
      </c>
      <c r="F4" s="65" t="s">
        <v>228</v>
      </c>
      <c r="G4" s="79" t="s">
        <v>229</v>
      </c>
      <c r="H4" s="73" t="s">
        <v>230</v>
      </c>
      <c r="I4" s="65" t="s">
        <v>231</v>
      </c>
      <c r="J4" s="65" t="s">
        <v>160</v>
      </c>
      <c r="K4" s="65"/>
      <c r="L4" s="74" t="s">
        <v>232</v>
      </c>
      <c r="M4" s="65" t="s">
        <v>233</v>
      </c>
      <c r="N4" s="60" t="s">
        <v>234</v>
      </c>
    </row>
    <row r="5" spans="1:14" ht="18" customHeight="1">
      <c r="A5" s="80" t="s">
        <v>235</v>
      </c>
      <c r="B5" s="80" t="s">
        <v>236</v>
      </c>
      <c r="C5" s="80" t="s">
        <v>237</v>
      </c>
      <c r="D5" s="65"/>
      <c r="E5" s="61"/>
      <c r="F5" s="65"/>
      <c r="G5" s="81"/>
      <c r="H5" s="73"/>
      <c r="I5" s="65"/>
      <c r="J5" s="65" t="s">
        <v>235</v>
      </c>
      <c r="K5" s="65" t="s">
        <v>236</v>
      </c>
      <c r="L5" s="76"/>
      <c r="M5" s="65"/>
      <c r="N5" s="60"/>
    </row>
    <row r="6" spans="1:14" ht="12.75" customHeight="1">
      <c r="A6" s="82" t="s">
        <v>138</v>
      </c>
      <c r="B6" s="82" t="s">
        <v>138</v>
      </c>
      <c r="C6" s="82" t="s">
        <v>138</v>
      </c>
      <c r="D6" s="82" t="s">
        <v>138</v>
      </c>
      <c r="E6" s="82" t="s">
        <v>138</v>
      </c>
      <c r="F6" s="83" t="s">
        <v>138</v>
      </c>
      <c r="G6" s="82" t="s">
        <v>138</v>
      </c>
      <c r="H6" s="82" t="s">
        <v>138</v>
      </c>
      <c r="I6" s="82" t="s">
        <v>138</v>
      </c>
      <c r="J6" s="82" t="s">
        <v>138</v>
      </c>
      <c r="K6" s="82" t="s">
        <v>138</v>
      </c>
      <c r="L6" s="82" t="s">
        <v>138</v>
      </c>
      <c r="M6" s="82" t="s">
        <v>138</v>
      </c>
      <c r="N6" s="82" t="s">
        <v>138</v>
      </c>
    </row>
    <row r="7" spans="1:14" ht="12.75" customHeight="1">
      <c r="A7" s="70"/>
      <c r="B7" s="70"/>
      <c r="C7" s="70"/>
      <c r="D7" s="70"/>
      <c r="E7" s="70"/>
      <c r="F7" s="70"/>
      <c r="G7" s="70"/>
      <c r="H7" s="70"/>
      <c r="I7" s="70"/>
      <c r="J7" s="70"/>
      <c r="K7" s="70"/>
      <c r="L7" s="70"/>
      <c r="M7" s="70"/>
      <c r="N7" s="70"/>
    </row>
    <row r="8" spans="1:14" ht="12.75" customHeight="1">
      <c r="A8" s="70"/>
      <c r="B8" s="70"/>
      <c r="C8" s="70"/>
      <c r="D8" s="70"/>
      <c r="E8" s="70"/>
      <c r="F8" s="72"/>
      <c r="G8" s="72"/>
      <c r="H8" s="72"/>
      <c r="I8" s="70"/>
      <c r="J8" s="70"/>
      <c r="K8" s="70"/>
      <c r="L8" s="70"/>
      <c r="M8" s="70"/>
      <c r="N8" s="70"/>
    </row>
    <row r="9" spans="1:15" ht="12.75" customHeight="1">
      <c r="A9" s="70"/>
      <c r="B9" s="70"/>
      <c r="C9" s="70"/>
      <c r="D9" s="70"/>
      <c r="E9" s="72"/>
      <c r="F9" s="72"/>
      <c r="G9" s="72"/>
      <c r="H9" s="72"/>
      <c r="I9" s="70"/>
      <c r="J9" s="70"/>
      <c r="K9" s="70"/>
      <c r="L9" s="70"/>
      <c r="M9" s="70"/>
      <c r="N9" s="72"/>
      <c r="O9" s="58"/>
    </row>
    <row r="10" spans="1:15" ht="12.75" customHeight="1">
      <c r="A10" s="70"/>
      <c r="B10" s="70"/>
      <c r="C10" s="70"/>
      <c r="D10" s="70"/>
      <c r="E10" s="72"/>
      <c r="F10" s="72"/>
      <c r="G10" s="72"/>
      <c r="H10" s="72"/>
      <c r="I10" s="70"/>
      <c r="J10" s="70"/>
      <c r="K10" s="70"/>
      <c r="L10" s="70"/>
      <c r="M10" s="70"/>
      <c r="N10" s="72"/>
      <c r="O10" s="58"/>
    </row>
    <row r="11" spans="1:15" ht="12.75" customHeight="1">
      <c r="A11" s="70"/>
      <c r="B11" s="70"/>
      <c r="C11" s="70"/>
      <c r="D11" s="70"/>
      <c r="E11" s="72"/>
      <c r="F11" s="72"/>
      <c r="G11" s="72"/>
      <c r="H11" s="70"/>
      <c r="I11" s="70"/>
      <c r="J11" s="70"/>
      <c r="K11" s="70"/>
      <c r="L11" s="70"/>
      <c r="M11" s="70"/>
      <c r="N11" s="72"/>
      <c r="O11" s="58"/>
    </row>
    <row r="12" spans="1:15" ht="12.75" customHeight="1">
      <c r="A12" s="70"/>
      <c r="B12" s="70"/>
      <c r="C12" s="70"/>
      <c r="D12" s="70"/>
      <c r="E12" s="72"/>
      <c r="F12" s="72"/>
      <c r="G12" s="72"/>
      <c r="H12" s="70"/>
      <c r="I12" s="70"/>
      <c r="J12" s="70"/>
      <c r="K12" s="70"/>
      <c r="L12" s="70"/>
      <c r="M12" s="70"/>
      <c r="N12" s="72"/>
      <c r="O12" s="58"/>
    </row>
    <row r="13" spans="1:14" ht="12.75" customHeight="1">
      <c r="A13" s="72"/>
      <c r="B13" s="70"/>
      <c r="C13" s="70"/>
      <c r="D13" s="70"/>
      <c r="E13" s="72"/>
      <c r="F13" s="72"/>
      <c r="G13" s="72"/>
      <c r="H13" s="70"/>
      <c r="I13" s="70"/>
      <c r="J13" s="70"/>
      <c r="K13" s="70"/>
      <c r="L13" s="70"/>
      <c r="M13" s="70"/>
      <c r="N13" s="70"/>
    </row>
    <row r="14" spans="1:14" ht="12.75" customHeight="1">
      <c r="A14" s="72"/>
      <c r="B14" s="72"/>
      <c r="C14" s="70"/>
      <c r="D14" s="70"/>
      <c r="E14" s="72"/>
      <c r="F14" s="72"/>
      <c r="G14" s="72"/>
      <c r="H14" s="70"/>
      <c r="I14" s="70"/>
      <c r="J14" s="70"/>
      <c r="K14" s="70"/>
      <c r="L14" s="70"/>
      <c r="M14" s="70"/>
      <c r="N14" s="70"/>
    </row>
    <row r="15" spans="3:13" ht="12.75" customHeight="1">
      <c r="C15" s="58"/>
      <c r="D15" s="58"/>
      <c r="H15" s="58"/>
      <c r="J15" s="58"/>
      <c r="M15" s="58"/>
    </row>
    <row r="16" ht="12.75" customHeight="1">
      <c r="M16" s="58"/>
    </row>
    <row r="17" ht="12.75" customHeight="1">
      <c r="M17" s="58"/>
    </row>
    <row r="18" ht="12.75" customHeight="1">
      <c r="M18" s="58"/>
    </row>
    <row r="19" ht="12.75" customHeight="1">
      <c r="M19" s="58"/>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I8" sqref="I8"/>
    </sheetView>
  </sheetViews>
  <sheetFormatPr defaultColWidth="9.16015625" defaultRowHeight="12.75" customHeight="1"/>
  <cols>
    <col min="1" max="1" width="8.66015625" style="0" customWidth="1"/>
    <col min="2" max="2" width="7.66015625" style="0" customWidth="1"/>
    <col min="3" max="3" width="6.16015625" style="0" customWidth="1"/>
    <col min="4" max="4" width="5.83203125" style="0" customWidth="1"/>
    <col min="5" max="5" width="8" style="0" customWidth="1"/>
    <col min="6" max="6" width="6.5" style="0" customWidth="1"/>
    <col min="7" max="7" width="4.83203125" style="0" customWidth="1"/>
    <col min="8" max="8" width="6.16015625" style="0" customWidth="1"/>
    <col min="9" max="9" width="6" style="0" customWidth="1"/>
    <col min="10" max="11" width="6.83203125" style="0" customWidth="1"/>
    <col min="12" max="12" width="5.83203125" style="0" customWidth="1"/>
    <col min="13" max="13" width="6.5" style="0" customWidth="1"/>
    <col min="14" max="14" width="7.83203125" style="0" customWidth="1"/>
    <col min="15" max="15" width="9.16015625" style="0" customWidth="1"/>
    <col min="16" max="16" width="4.66015625" style="0" customWidth="1"/>
    <col min="17" max="17" width="5.5" style="0" customWidth="1"/>
    <col min="18" max="18" width="6.5" style="0" customWidth="1"/>
    <col min="19" max="19" width="5.83203125" style="0" customWidth="1"/>
    <col min="20" max="20" width="6.83203125" style="0" customWidth="1"/>
    <col min="21" max="21" width="6.66015625" style="0" customWidth="1"/>
    <col min="22" max="22" width="5.66015625" style="0" customWidth="1"/>
    <col min="23" max="23" width="7" style="0" customWidth="1"/>
    <col min="24" max="24" width="6.33203125" style="0" customWidth="1"/>
    <col min="25" max="25" width="7.83203125" style="0" customWidth="1"/>
    <col min="26" max="26" width="6" style="0" customWidth="1"/>
    <col min="27" max="27" width="6.16015625" style="0" customWidth="1"/>
    <col min="28" max="29" width="6.5" style="0" customWidth="1"/>
  </cols>
  <sheetData>
    <row r="1" ht="30" customHeight="1">
      <c r="A1" s="58" t="s">
        <v>36</v>
      </c>
    </row>
    <row r="2" spans="1:29" ht="28.5" customHeight="1">
      <c r="A2" s="59" t="s">
        <v>37</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row>
    <row r="3" ht="22.5" customHeight="1">
      <c r="AC3" s="77" t="s">
        <v>47</v>
      </c>
    </row>
    <row r="4" spans="1:29" ht="17.25" customHeight="1">
      <c r="A4" s="60" t="s">
        <v>123</v>
      </c>
      <c r="B4" s="60" t="s">
        <v>124</v>
      </c>
      <c r="C4" s="61" t="s">
        <v>238</v>
      </c>
      <c r="D4" s="62"/>
      <c r="E4" s="62"/>
      <c r="F4" s="62"/>
      <c r="G4" s="62"/>
      <c r="H4" s="62"/>
      <c r="I4" s="62"/>
      <c r="J4" s="62"/>
      <c r="K4" s="73"/>
      <c r="L4" s="61" t="s">
        <v>239</v>
      </c>
      <c r="M4" s="62"/>
      <c r="N4" s="62"/>
      <c r="O4" s="62"/>
      <c r="P4" s="62"/>
      <c r="Q4" s="62"/>
      <c r="R4" s="62"/>
      <c r="S4" s="62"/>
      <c r="T4" s="73"/>
      <c r="U4" s="61" t="s">
        <v>240</v>
      </c>
      <c r="V4" s="62"/>
      <c r="W4" s="62"/>
      <c r="X4" s="62"/>
      <c r="Y4" s="62"/>
      <c r="Z4" s="62"/>
      <c r="AA4" s="62"/>
      <c r="AB4" s="62"/>
      <c r="AC4" s="73"/>
    </row>
    <row r="5" spans="1:29" ht="17.25" customHeight="1">
      <c r="A5" s="60"/>
      <c r="B5" s="60"/>
      <c r="C5" s="63" t="s">
        <v>127</v>
      </c>
      <c r="D5" s="61" t="s">
        <v>241</v>
      </c>
      <c r="E5" s="62"/>
      <c r="F5" s="62"/>
      <c r="G5" s="62"/>
      <c r="H5" s="62"/>
      <c r="I5" s="73"/>
      <c r="J5" s="74" t="s">
        <v>242</v>
      </c>
      <c r="K5" s="74" t="s">
        <v>243</v>
      </c>
      <c r="L5" s="63" t="s">
        <v>127</v>
      </c>
      <c r="M5" s="61" t="s">
        <v>241</v>
      </c>
      <c r="N5" s="62"/>
      <c r="O5" s="62"/>
      <c r="P5" s="62"/>
      <c r="Q5" s="62"/>
      <c r="R5" s="73"/>
      <c r="S5" s="74" t="s">
        <v>242</v>
      </c>
      <c r="T5" s="74" t="s">
        <v>243</v>
      </c>
      <c r="U5" s="63" t="s">
        <v>127</v>
      </c>
      <c r="V5" s="61" t="s">
        <v>241</v>
      </c>
      <c r="W5" s="62"/>
      <c r="X5" s="62"/>
      <c r="Y5" s="62"/>
      <c r="Z5" s="62"/>
      <c r="AA5" s="73"/>
      <c r="AB5" s="74" t="s">
        <v>242</v>
      </c>
      <c r="AC5" s="74" t="s">
        <v>243</v>
      </c>
    </row>
    <row r="6" spans="1:29" ht="23.25" customHeight="1">
      <c r="A6" s="60"/>
      <c r="B6" s="60"/>
      <c r="C6" s="64"/>
      <c r="D6" s="65" t="s">
        <v>136</v>
      </c>
      <c r="E6" s="65" t="s">
        <v>244</v>
      </c>
      <c r="F6" s="65" t="s">
        <v>169</v>
      </c>
      <c r="G6" s="65" t="s">
        <v>245</v>
      </c>
      <c r="H6" s="65"/>
      <c r="I6" s="65"/>
      <c r="J6" s="75"/>
      <c r="K6" s="75"/>
      <c r="L6" s="64"/>
      <c r="M6" s="65" t="s">
        <v>136</v>
      </c>
      <c r="N6" s="65" t="s">
        <v>244</v>
      </c>
      <c r="O6" s="65" t="s">
        <v>169</v>
      </c>
      <c r="P6" s="65" t="s">
        <v>245</v>
      </c>
      <c r="Q6" s="65"/>
      <c r="R6" s="65"/>
      <c r="S6" s="75"/>
      <c r="T6" s="75"/>
      <c r="U6" s="64"/>
      <c r="V6" s="65" t="s">
        <v>136</v>
      </c>
      <c r="W6" s="65" t="s">
        <v>244</v>
      </c>
      <c r="X6" s="65" t="s">
        <v>169</v>
      </c>
      <c r="Y6" s="65" t="s">
        <v>245</v>
      </c>
      <c r="Z6" s="65"/>
      <c r="AA6" s="65"/>
      <c r="AB6" s="75"/>
      <c r="AC6" s="75"/>
    </row>
    <row r="7" spans="1:29" ht="72" customHeight="1">
      <c r="A7" s="60"/>
      <c r="B7" s="60"/>
      <c r="C7" s="66"/>
      <c r="D7" s="65"/>
      <c r="E7" s="65"/>
      <c r="F7" s="65"/>
      <c r="G7" s="67" t="s">
        <v>136</v>
      </c>
      <c r="H7" s="67" t="s">
        <v>246</v>
      </c>
      <c r="I7" s="67" t="s">
        <v>171</v>
      </c>
      <c r="J7" s="76"/>
      <c r="K7" s="76"/>
      <c r="L7" s="66"/>
      <c r="M7" s="65"/>
      <c r="N7" s="65"/>
      <c r="O7" s="65"/>
      <c r="P7" s="67" t="s">
        <v>136</v>
      </c>
      <c r="Q7" s="67" t="s">
        <v>246</v>
      </c>
      <c r="R7" s="67" t="s">
        <v>171</v>
      </c>
      <c r="S7" s="76"/>
      <c r="T7" s="76"/>
      <c r="U7" s="66"/>
      <c r="V7" s="65"/>
      <c r="W7" s="65"/>
      <c r="X7" s="65"/>
      <c r="Y7" s="67" t="s">
        <v>136</v>
      </c>
      <c r="Z7" s="67" t="s">
        <v>246</v>
      </c>
      <c r="AA7" s="67" t="s">
        <v>171</v>
      </c>
      <c r="AB7" s="76"/>
      <c r="AC7" s="76"/>
    </row>
    <row r="8" spans="1:29" ht="46.5" customHeight="1">
      <c r="A8" s="68" t="s">
        <v>138</v>
      </c>
      <c r="B8" s="68" t="s">
        <v>138</v>
      </c>
      <c r="C8" s="68">
        <v>1</v>
      </c>
      <c r="D8" s="69">
        <v>2</v>
      </c>
      <c r="E8" s="69">
        <v>3</v>
      </c>
      <c r="F8" s="69">
        <v>4</v>
      </c>
      <c r="G8" s="68">
        <v>5</v>
      </c>
      <c r="H8" s="68">
        <v>6</v>
      </c>
      <c r="I8" s="68">
        <v>7</v>
      </c>
      <c r="J8" s="68">
        <v>8</v>
      </c>
      <c r="K8" s="68">
        <v>9</v>
      </c>
      <c r="L8" s="68">
        <v>10</v>
      </c>
      <c r="M8" s="68">
        <v>11</v>
      </c>
      <c r="N8" s="68">
        <v>12</v>
      </c>
      <c r="O8" s="68">
        <v>13</v>
      </c>
      <c r="P8" s="68">
        <v>14</v>
      </c>
      <c r="Q8" s="68">
        <v>15</v>
      </c>
      <c r="R8" s="68">
        <v>16</v>
      </c>
      <c r="S8" s="68">
        <v>17</v>
      </c>
      <c r="T8" s="68">
        <v>18</v>
      </c>
      <c r="U8" s="68" t="s">
        <v>247</v>
      </c>
      <c r="V8" s="68" t="s">
        <v>248</v>
      </c>
      <c r="W8" s="68" t="s">
        <v>249</v>
      </c>
      <c r="X8" s="68" t="s">
        <v>250</v>
      </c>
      <c r="Y8" s="68" t="s">
        <v>251</v>
      </c>
      <c r="Z8" s="68" t="s">
        <v>252</v>
      </c>
      <c r="AA8" s="68" t="s">
        <v>253</v>
      </c>
      <c r="AB8" s="68" t="s">
        <v>254</v>
      </c>
      <c r="AC8" s="68" t="s">
        <v>255</v>
      </c>
    </row>
    <row r="9" spans="1:29" ht="31.5" customHeight="1">
      <c r="A9" s="70">
        <v>7997009</v>
      </c>
      <c r="B9" s="71" t="s">
        <v>256</v>
      </c>
      <c r="C9" s="70">
        <v>20.2</v>
      </c>
      <c r="D9" s="70">
        <v>20.2</v>
      </c>
      <c r="E9" s="70"/>
      <c r="F9" s="70">
        <v>12.2</v>
      </c>
      <c r="G9" s="70">
        <v>8</v>
      </c>
      <c r="H9" s="70"/>
      <c r="I9" s="70">
        <v>8</v>
      </c>
      <c r="J9" s="70"/>
      <c r="K9" s="70"/>
      <c r="L9" s="70">
        <v>19</v>
      </c>
      <c r="M9" s="70">
        <v>19</v>
      </c>
      <c r="N9" s="70"/>
      <c r="O9" s="70">
        <v>11</v>
      </c>
      <c r="P9" s="70">
        <v>8</v>
      </c>
      <c r="Q9" s="70"/>
      <c r="R9" s="70">
        <v>8</v>
      </c>
      <c r="S9" s="70"/>
      <c r="T9" s="70"/>
      <c r="U9" s="70">
        <v>-1.2</v>
      </c>
      <c r="V9" s="70">
        <v>-1.2</v>
      </c>
      <c r="W9" s="70"/>
      <c r="X9" s="70">
        <v>-1.2</v>
      </c>
      <c r="Y9" s="70"/>
      <c r="Z9" s="70"/>
      <c r="AA9" s="70">
        <v>0</v>
      </c>
      <c r="AB9" s="70"/>
      <c r="AC9" s="70"/>
    </row>
    <row r="10" spans="1:29" ht="33" customHeight="1">
      <c r="A10" s="70"/>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row>
    <row r="11" spans="1:29" ht="12.75" customHeight="1">
      <c r="A11" s="70"/>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row>
    <row r="12" spans="1:29" ht="12.75" customHeight="1">
      <c r="A12" s="70"/>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row>
    <row r="13" spans="1:29" ht="12.75" customHeight="1">
      <c r="A13" s="72"/>
      <c r="B13" s="70"/>
      <c r="C13" s="72"/>
      <c r="D13" s="70"/>
      <c r="E13" s="70"/>
      <c r="F13" s="70"/>
      <c r="G13" s="70"/>
      <c r="H13" s="70"/>
      <c r="I13" s="70"/>
      <c r="J13" s="70"/>
      <c r="K13" s="70"/>
      <c r="L13" s="72"/>
      <c r="M13" s="70"/>
      <c r="N13" s="70"/>
      <c r="O13" s="70"/>
      <c r="P13" s="70"/>
      <c r="Q13" s="70"/>
      <c r="R13" s="70"/>
      <c r="S13" s="70"/>
      <c r="T13" s="70"/>
      <c r="U13" s="72"/>
      <c r="V13" s="70"/>
      <c r="W13" s="70"/>
      <c r="X13" s="70"/>
      <c r="Y13" s="70"/>
      <c r="Z13" s="70"/>
      <c r="AA13" s="70"/>
      <c r="AB13" s="70"/>
      <c r="AC13" s="70"/>
    </row>
    <row r="14" spans="1:29" ht="12.75" customHeight="1">
      <c r="A14" s="72"/>
      <c r="B14" s="70"/>
      <c r="C14" s="70"/>
      <c r="D14" s="72"/>
      <c r="E14" s="70"/>
      <c r="F14" s="70"/>
      <c r="G14" s="70"/>
      <c r="H14" s="70"/>
      <c r="I14" s="70"/>
      <c r="J14" s="70"/>
      <c r="K14" s="70"/>
      <c r="L14" s="70"/>
      <c r="M14" s="72"/>
      <c r="N14" s="70"/>
      <c r="O14" s="70"/>
      <c r="P14" s="70"/>
      <c r="Q14" s="70"/>
      <c r="R14" s="70"/>
      <c r="S14" s="70"/>
      <c r="T14" s="70"/>
      <c r="U14" s="70"/>
      <c r="V14" s="72"/>
      <c r="W14" s="70"/>
      <c r="X14" s="70"/>
      <c r="Y14" s="70"/>
      <c r="Z14" s="70"/>
      <c r="AA14" s="70"/>
      <c r="AB14" s="70"/>
      <c r="AC14" s="70"/>
    </row>
    <row r="15" spans="1:29" ht="12.75" customHeight="1">
      <c r="A15" s="72"/>
      <c r="B15" s="72"/>
      <c r="C15" s="72"/>
      <c r="D15" s="72"/>
      <c r="E15" s="70"/>
      <c r="F15" s="70"/>
      <c r="G15" s="70"/>
      <c r="H15" s="70"/>
      <c r="I15" s="70"/>
      <c r="J15" s="70"/>
      <c r="K15" s="70"/>
      <c r="L15" s="72"/>
      <c r="M15" s="72"/>
      <c r="N15" s="70"/>
      <c r="O15" s="70"/>
      <c r="P15" s="70"/>
      <c r="Q15" s="70"/>
      <c r="R15" s="70"/>
      <c r="S15" s="70"/>
      <c r="T15" s="70"/>
      <c r="U15" s="72"/>
      <c r="V15" s="72"/>
      <c r="W15" s="70"/>
      <c r="X15" s="70"/>
      <c r="Y15" s="70"/>
      <c r="Z15" s="70"/>
      <c r="AA15" s="70"/>
      <c r="AB15" s="70"/>
      <c r="AC15" s="70"/>
    </row>
    <row r="16" spans="1:29" ht="12.75" customHeight="1">
      <c r="A16" s="72"/>
      <c r="B16" s="72"/>
      <c r="C16" s="72"/>
      <c r="D16" s="72"/>
      <c r="E16" s="72"/>
      <c r="F16" s="70"/>
      <c r="G16" s="70"/>
      <c r="H16" s="70"/>
      <c r="I16" s="70"/>
      <c r="J16" s="70"/>
      <c r="K16" s="70"/>
      <c r="L16" s="72"/>
      <c r="M16" s="72"/>
      <c r="N16" s="72"/>
      <c r="O16" s="70"/>
      <c r="P16" s="70"/>
      <c r="Q16" s="70"/>
      <c r="R16" s="70"/>
      <c r="S16" s="70"/>
      <c r="T16" s="70"/>
      <c r="U16" s="72"/>
      <c r="V16" s="72"/>
      <c r="W16" s="72"/>
      <c r="X16" s="70"/>
      <c r="Y16" s="70"/>
      <c r="Z16" s="70"/>
      <c r="AA16" s="70"/>
      <c r="AB16" s="70"/>
      <c r="AC16" s="70"/>
    </row>
    <row r="17" spans="6:11" ht="12.75" customHeight="1">
      <c r="F17" s="58"/>
      <c r="G17" s="58"/>
      <c r="H17" s="58"/>
      <c r="I17" s="58"/>
      <c r="J17" s="58"/>
      <c r="K17" s="58"/>
    </row>
    <row r="18" spans="7:11" ht="12.75" customHeight="1">
      <c r="G18" s="58"/>
      <c r="H18" s="58"/>
      <c r="K18" s="58"/>
    </row>
    <row r="19" spans="8:11" ht="12.75" customHeight="1">
      <c r="H19" s="58"/>
      <c r="K19" s="58"/>
    </row>
    <row r="20" spans="8:11" ht="12.75" customHeight="1">
      <c r="H20" s="58"/>
      <c r="K20" s="58"/>
    </row>
    <row r="21" spans="9:11" ht="12.75" customHeight="1">
      <c r="I21" s="58"/>
      <c r="K21" s="58"/>
    </row>
    <row r="22" spans="9:10" ht="12.75" customHeight="1">
      <c r="I22" s="58"/>
      <c r="J22" s="58"/>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02777777777778" right="0.5902777777777778" top="0.7909722222222222" bottom="0.7909722222222222" header="0.5" footer="0.5"/>
  <pageSetup fitToHeight="0" fitToWidth="1" horizontalDpi="600" verticalDpi="600" orientation="landscape" paperSize="9" scale="86"/>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34">
      <selection activeCell="D8" sqref="D8"/>
    </sheetView>
  </sheetViews>
  <sheetFormatPr defaultColWidth="12" defaultRowHeight="11.25"/>
  <cols>
    <col min="1" max="2" width="8.16015625" style="9" customWidth="1"/>
    <col min="3" max="3" width="16.5" style="9" customWidth="1"/>
    <col min="4" max="4" width="32.5" style="9" customWidth="1"/>
    <col min="5" max="5" width="26.16015625" style="9" customWidth="1"/>
    <col min="6" max="6" width="16.5" style="9" customWidth="1"/>
    <col min="7" max="7" width="16.83203125" style="9" customWidth="1"/>
    <col min="8" max="8" width="16.5" style="9" customWidth="1"/>
    <col min="9" max="9" width="26.16015625" style="9" customWidth="1"/>
    <col min="10" max="16384" width="12" style="9" customWidth="1"/>
  </cols>
  <sheetData>
    <row r="1" spans="1:4" ht="16.5" customHeight="1">
      <c r="A1" s="10" t="s">
        <v>38</v>
      </c>
      <c r="B1" s="11"/>
      <c r="C1" s="11"/>
      <c r="D1" s="11"/>
    </row>
    <row r="2" spans="1:9" ht="33.75" customHeight="1">
      <c r="A2" s="12" t="s">
        <v>39</v>
      </c>
      <c r="B2" s="12"/>
      <c r="C2" s="12"/>
      <c r="D2" s="12"/>
      <c r="E2" s="12"/>
      <c r="F2" s="12"/>
      <c r="G2" s="12"/>
      <c r="H2" s="12"/>
      <c r="I2" s="12"/>
    </row>
    <row r="3" spans="1:9" ht="14.25" customHeight="1">
      <c r="A3" s="13"/>
      <c r="B3" s="13"/>
      <c r="C3" s="13"/>
      <c r="D3" s="13"/>
      <c r="E3" s="13"/>
      <c r="F3" s="13"/>
      <c r="G3" s="13"/>
      <c r="H3" s="13"/>
      <c r="I3" s="13"/>
    </row>
    <row r="4" spans="1:4" ht="21.75" customHeight="1">
      <c r="A4" s="14"/>
      <c r="B4" s="15"/>
      <c r="C4" s="16"/>
      <c r="D4" s="16"/>
    </row>
    <row r="5" spans="1:9" ht="21.75" customHeight="1">
      <c r="A5" s="17" t="s">
        <v>257</v>
      </c>
      <c r="B5" s="18"/>
      <c r="C5" s="18"/>
      <c r="D5" s="19"/>
      <c r="E5" s="19"/>
      <c r="F5" s="19"/>
      <c r="G5" s="19"/>
      <c r="H5" s="19"/>
      <c r="I5" s="19"/>
    </row>
    <row r="6" spans="1:9" ht="21.75" customHeight="1">
      <c r="A6" s="20" t="s">
        <v>258</v>
      </c>
      <c r="B6" s="21"/>
      <c r="C6" s="21"/>
      <c r="D6" s="22"/>
      <c r="E6" s="22"/>
      <c r="F6" s="20" t="s">
        <v>259</v>
      </c>
      <c r="G6" s="23"/>
      <c r="H6" s="19"/>
      <c r="I6" s="19"/>
    </row>
    <row r="7" spans="1:9" ht="21.75" customHeight="1">
      <c r="A7" s="24" t="s">
        <v>260</v>
      </c>
      <c r="B7" s="25"/>
      <c r="C7" s="26"/>
      <c r="D7" s="27" t="s">
        <v>261</v>
      </c>
      <c r="E7" s="27"/>
      <c r="F7" s="28" t="s">
        <v>262</v>
      </c>
      <c r="G7" s="29"/>
      <c r="H7" s="30"/>
      <c r="I7" s="46"/>
    </row>
    <row r="8" spans="1:9" ht="21.75" customHeight="1">
      <c r="A8" s="31"/>
      <c r="B8" s="32"/>
      <c r="C8" s="33"/>
      <c r="D8" s="27" t="s">
        <v>263</v>
      </c>
      <c r="E8" s="27"/>
      <c r="F8" s="28" t="s">
        <v>263</v>
      </c>
      <c r="G8" s="29"/>
      <c r="H8" s="30"/>
      <c r="I8" s="46"/>
    </row>
    <row r="9" spans="1:9" ht="21.75" customHeight="1">
      <c r="A9" s="34"/>
      <c r="B9" s="35"/>
      <c r="C9" s="36"/>
      <c r="D9" s="27" t="s">
        <v>264</v>
      </c>
      <c r="E9" s="27"/>
      <c r="F9" s="28" t="s">
        <v>265</v>
      </c>
      <c r="G9" s="29"/>
      <c r="H9" s="30"/>
      <c r="I9" s="46"/>
    </row>
    <row r="10" spans="1:9" ht="21.75" customHeight="1">
      <c r="A10" s="19" t="s">
        <v>266</v>
      </c>
      <c r="B10" s="22" t="s">
        <v>267</v>
      </c>
      <c r="C10" s="22"/>
      <c r="D10" s="22"/>
      <c r="E10" s="22"/>
      <c r="F10" s="20" t="s">
        <v>268</v>
      </c>
      <c r="G10" s="21"/>
      <c r="H10" s="21"/>
      <c r="I10" s="23"/>
    </row>
    <row r="11" spans="1:9" ht="100.5" customHeight="1">
      <c r="A11" s="37"/>
      <c r="B11" s="38" t="s">
        <v>269</v>
      </c>
      <c r="C11" s="38"/>
      <c r="D11" s="38"/>
      <c r="E11" s="38"/>
      <c r="F11" s="39" t="s">
        <v>269</v>
      </c>
      <c r="G11" s="40"/>
      <c r="H11" s="41"/>
      <c r="I11" s="47"/>
    </row>
    <row r="12" spans="1:9" ht="24">
      <c r="A12" s="22" t="s">
        <v>270</v>
      </c>
      <c r="B12" s="42" t="s">
        <v>271</v>
      </c>
      <c r="C12" s="22" t="s">
        <v>272</v>
      </c>
      <c r="D12" s="22" t="s">
        <v>273</v>
      </c>
      <c r="E12" s="22" t="s">
        <v>274</v>
      </c>
      <c r="F12" s="22" t="s">
        <v>272</v>
      </c>
      <c r="G12" s="22" t="s">
        <v>273</v>
      </c>
      <c r="H12" s="22"/>
      <c r="I12" s="22" t="s">
        <v>274</v>
      </c>
    </row>
    <row r="13" spans="1:9" ht="21.75" customHeight="1">
      <c r="A13" s="22"/>
      <c r="B13" s="22" t="s">
        <v>275</v>
      </c>
      <c r="C13" s="22" t="s">
        <v>276</v>
      </c>
      <c r="D13" s="27" t="s">
        <v>277</v>
      </c>
      <c r="E13" s="43"/>
      <c r="F13" s="22" t="s">
        <v>276</v>
      </c>
      <c r="G13" s="44" t="s">
        <v>277</v>
      </c>
      <c r="H13" s="44"/>
      <c r="I13" s="43"/>
    </row>
    <row r="14" spans="1:9" ht="21.75" customHeight="1">
      <c r="A14" s="22"/>
      <c r="B14" s="19"/>
      <c r="C14" s="22"/>
      <c r="D14" s="27" t="s">
        <v>278</v>
      </c>
      <c r="E14" s="43"/>
      <c r="F14" s="22"/>
      <c r="G14" s="44" t="s">
        <v>278</v>
      </c>
      <c r="H14" s="44"/>
      <c r="I14" s="43"/>
    </row>
    <row r="15" spans="1:9" ht="21.75" customHeight="1">
      <c r="A15" s="22"/>
      <c r="B15" s="19"/>
      <c r="C15" s="22"/>
      <c r="D15" s="27" t="s">
        <v>279</v>
      </c>
      <c r="E15" s="43"/>
      <c r="F15" s="22"/>
      <c r="G15" s="44" t="s">
        <v>279</v>
      </c>
      <c r="H15" s="44"/>
      <c r="I15" s="43"/>
    </row>
    <row r="16" spans="1:9" ht="21.75" customHeight="1">
      <c r="A16" s="22"/>
      <c r="B16" s="19"/>
      <c r="C16" s="22" t="s">
        <v>280</v>
      </c>
      <c r="D16" s="27" t="s">
        <v>277</v>
      </c>
      <c r="E16" s="43"/>
      <c r="F16" s="22" t="s">
        <v>280</v>
      </c>
      <c r="G16" s="44" t="s">
        <v>277</v>
      </c>
      <c r="H16" s="44"/>
      <c r="I16" s="43"/>
    </row>
    <row r="17" spans="1:9" ht="21.75" customHeight="1">
      <c r="A17" s="22"/>
      <c r="B17" s="19"/>
      <c r="C17" s="22"/>
      <c r="D17" s="27" t="s">
        <v>278</v>
      </c>
      <c r="E17" s="43"/>
      <c r="F17" s="22"/>
      <c r="G17" s="44" t="s">
        <v>278</v>
      </c>
      <c r="H17" s="44"/>
      <c r="I17" s="43"/>
    </row>
    <row r="18" spans="1:9" ht="21.75" customHeight="1">
      <c r="A18" s="22"/>
      <c r="B18" s="19"/>
      <c r="C18" s="22"/>
      <c r="D18" s="27" t="s">
        <v>279</v>
      </c>
      <c r="E18" s="43"/>
      <c r="F18" s="22"/>
      <c r="G18" s="44" t="s">
        <v>279</v>
      </c>
      <c r="H18" s="44"/>
      <c r="I18" s="43"/>
    </row>
    <row r="19" spans="1:9" ht="21.75" customHeight="1">
      <c r="A19" s="22"/>
      <c r="B19" s="19"/>
      <c r="C19" s="22" t="s">
        <v>281</v>
      </c>
      <c r="D19" s="27" t="s">
        <v>277</v>
      </c>
      <c r="E19" s="43"/>
      <c r="F19" s="22" t="s">
        <v>281</v>
      </c>
      <c r="G19" s="44" t="s">
        <v>277</v>
      </c>
      <c r="H19" s="44"/>
      <c r="I19" s="43"/>
    </row>
    <row r="20" spans="1:9" ht="21.75" customHeight="1">
      <c r="A20" s="22"/>
      <c r="B20" s="19"/>
      <c r="C20" s="22"/>
      <c r="D20" s="27" t="s">
        <v>278</v>
      </c>
      <c r="E20" s="43"/>
      <c r="F20" s="22"/>
      <c r="G20" s="44" t="s">
        <v>278</v>
      </c>
      <c r="H20" s="44"/>
      <c r="I20" s="43"/>
    </row>
    <row r="21" spans="1:9" ht="21.75" customHeight="1">
      <c r="A21" s="22"/>
      <c r="B21" s="19"/>
      <c r="C21" s="22"/>
      <c r="D21" s="27" t="s">
        <v>279</v>
      </c>
      <c r="E21" s="43"/>
      <c r="F21" s="22"/>
      <c r="G21" s="44" t="s">
        <v>279</v>
      </c>
      <c r="H21" s="44"/>
      <c r="I21" s="43"/>
    </row>
    <row r="22" spans="1:9" ht="21.75" customHeight="1">
      <c r="A22" s="22"/>
      <c r="B22" s="19"/>
      <c r="C22" s="22" t="s">
        <v>282</v>
      </c>
      <c r="D22" s="27" t="s">
        <v>277</v>
      </c>
      <c r="E22" s="43"/>
      <c r="F22" s="22" t="s">
        <v>282</v>
      </c>
      <c r="G22" s="44" t="s">
        <v>277</v>
      </c>
      <c r="H22" s="44"/>
      <c r="I22" s="43"/>
    </row>
    <row r="23" spans="1:9" ht="21.75" customHeight="1">
      <c r="A23" s="22"/>
      <c r="B23" s="19"/>
      <c r="C23" s="22"/>
      <c r="D23" s="27" t="s">
        <v>278</v>
      </c>
      <c r="E23" s="43"/>
      <c r="F23" s="22"/>
      <c r="G23" s="44" t="s">
        <v>278</v>
      </c>
      <c r="H23" s="44"/>
      <c r="I23" s="43"/>
    </row>
    <row r="24" spans="1:9" ht="21.75" customHeight="1">
      <c r="A24" s="22"/>
      <c r="B24" s="19"/>
      <c r="C24" s="22"/>
      <c r="D24" s="27" t="s">
        <v>279</v>
      </c>
      <c r="E24" s="43"/>
      <c r="F24" s="22"/>
      <c r="G24" s="44" t="s">
        <v>279</v>
      </c>
      <c r="H24" s="44"/>
      <c r="I24" s="43"/>
    </row>
    <row r="25" spans="1:9" ht="21.75" customHeight="1">
      <c r="A25" s="22"/>
      <c r="B25" s="19"/>
      <c r="C25" s="22" t="s">
        <v>283</v>
      </c>
      <c r="D25" s="43"/>
      <c r="E25" s="22"/>
      <c r="F25" s="22" t="s">
        <v>283</v>
      </c>
      <c r="G25" s="44"/>
      <c r="H25" s="44"/>
      <c r="I25" s="43"/>
    </row>
    <row r="26" spans="1:9" ht="21.75" customHeight="1">
      <c r="A26" s="22"/>
      <c r="B26" s="22" t="s">
        <v>284</v>
      </c>
      <c r="C26" s="22" t="s">
        <v>285</v>
      </c>
      <c r="D26" s="27" t="s">
        <v>277</v>
      </c>
      <c r="E26" s="43"/>
      <c r="F26" s="22" t="s">
        <v>285</v>
      </c>
      <c r="G26" s="44" t="s">
        <v>277</v>
      </c>
      <c r="H26" s="44"/>
      <c r="I26" s="43"/>
    </row>
    <row r="27" spans="1:9" ht="21.75" customHeight="1">
      <c r="A27" s="22"/>
      <c r="B27" s="19"/>
      <c r="C27" s="22"/>
      <c r="D27" s="27" t="s">
        <v>278</v>
      </c>
      <c r="E27" s="43"/>
      <c r="F27" s="22"/>
      <c r="G27" s="44" t="s">
        <v>278</v>
      </c>
      <c r="H27" s="44"/>
      <c r="I27" s="43"/>
    </row>
    <row r="28" spans="1:9" ht="21.75" customHeight="1">
      <c r="A28" s="22"/>
      <c r="B28" s="19"/>
      <c r="C28" s="22"/>
      <c r="D28" s="27" t="s">
        <v>279</v>
      </c>
      <c r="E28" s="43"/>
      <c r="F28" s="22"/>
      <c r="G28" s="44" t="s">
        <v>279</v>
      </c>
      <c r="H28" s="44"/>
      <c r="I28" s="43"/>
    </row>
    <row r="29" spans="1:9" ht="21.75" customHeight="1">
      <c r="A29" s="22"/>
      <c r="B29" s="19"/>
      <c r="C29" s="22" t="s">
        <v>286</v>
      </c>
      <c r="D29" s="27" t="s">
        <v>277</v>
      </c>
      <c r="E29" s="43"/>
      <c r="F29" s="22" t="s">
        <v>286</v>
      </c>
      <c r="G29" s="44" t="s">
        <v>277</v>
      </c>
      <c r="H29" s="44"/>
      <c r="I29" s="43"/>
    </row>
    <row r="30" spans="1:9" ht="21.75" customHeight="1">
      <c r="A30" s="22"/>
      <c r="B30" s="19"/>
      <c r="C30" s="22"/>
      <c r="D30" s="27" t="s">
        <v>278</v>
      </c>
      <c r="E30" s="43"/>
      <c r="F30" s="22"/>
      <c r="G30" s="44" t="s">
        <v>278</v>
      </c>
      <c r="H30" s="44"/>
      <c r="I30" s="43"/>
    </row>
    <row r="31" spans="1:9" ht="21.75" customHeight="1">
      <c r="A31" s="22"/>
      <c r="B31" s="19"/>
      <c r="C31" s="22"/>
      <c r="D31" s="27" t="s">
        <v>279</v>
      </c>
      <c r="E31" s="43"/>
      <c r="F31" s="22"/>
      <c r="G31" s="44" t="s">
        <v>279</v>
      </c>
      <c r="H31" s="44"/>
      <c r="I31" s="43"/>
    </row>
    <row r="32" spans="1:9" ht="21.75" customHeight="1">
      <c r="A32" s="22"/>
      <c r="B32" s="19"/>
      <c r="C32" s="22" t="s">
        <v>287</v>
      </c>
      <c r="D32" s="27" t="s">
        <v>277</v>
      </c>
      <c r="E32" s="43"/>
      <c r="F32" s="22" t="s">
        <v>287</v>
      </c>
      <c r="G32" s="44" t="s">
        <v>277</v>
      </c>
      <c r="H32" s="44"/>
      <c r="I32" s="43"/>
    </row>
    <row r="33" spans="1:9" ht="21.75" customHeight="1">
      <c r="A33" s="22"/>
      <c r="B33" s="19"/>
      <c r="C33" s="22"/>
      <c r="D33" s="27" t="s">
        <v>278</v>
      </c>
      <c r="E33" s="43"/>
      <c r="F33" s="22"/>
      <c r="G33" s="44" t="s">
        <v>278</v>
      </c>
      <c r="H33" s="44"/>
      <c r="I33" s="43"/>
    </row>
    <row r="34" spans="1:9" ht="21.75" customHeight="1">
      <c r="A34" s="22"/>
      <c r="B34" s="19"/>
      <c r="C34" s="22"/>
      <c r="D34" s="27" t="s">
        <v>279</v>
      </c>
      <c r="E34" s="43"/>
      <c r="F34" s="22"/>
      <c r="G34" s="44" t="s">
        <v>279</v>
      </c>
      <c r="H34" s="44"/>
      <c r="I34" s="43"/>
    </row>
    <row r="35" spans="1:9" ht="21.75" customHeight="1">
      <c r="A35" s="22"/>
      <c r="B35" s="19"/>
      <c r="C35" s="22" t="s">
        <v>288</v>
      </c>
      <c r="D35" s="27" t="s">
        <v>277</v>
      </c>
      <c r="E35" s="43"/>
      <c r="F35" s="22" t="s">
        <v>288</v>
      </c>
      <c r="G35" s="44" t="s">
        <v>277</v>
      </c>
      <c r="H35" s="44"/>
      <c r="I35" s="43"/>
    </row>
    <row r="36" spans="1:9" ht="21.75" customHeight="1">
      <c r="A36" s="22"/>
      <c r="B36" s="19"/>
      <c r="C36" s="22"/>
      <c r="D36" s="27" t="s">
        <v>278</v>
      </c>
      <c r="E36" s="43"/>
      <c r="F36" s="22"/>
      <c r="G36" s="44" t="s">
        <v>278</v>
      </c>
      <c r="H36" s="44"/>
      <c r="I36" s="43"/>
    </row>
    <row r="37" spans="1:9" ht="21.75" customHeight="1">
      <c r="A37" s="22"/>
      <c r="B37" s="19"/>
      <c r="C37" s="22"/>
      <c r="D37" s="27" t="s">
        <v>279</v>
      </c>
      <c r="E37" s="43"/>
      <c r="F37" s="22"/>
      <c r="G37" s="44" t="s">
        <v>279</v>
      </c>
      <c r="H37" s="44"/>
      <c r="I37" s="43"/>
    </row>
    <row r="38" spans="1:9" ht="21.75" customHeight="1">
      <c r="A38" s="22"/>
      <c r="B38" s="19"/>
      <c r="C38" s="22" t="s">
        <v>283</v>
      </c>
      <c r="D38" s="43"/>
      <c r="E38" s="43"/>
      <c r="F38" s="22" t="s">
        <v>283</v>
      </c>
      <c r="G38" s="44"/>
      <c r="H38" s="44"/>
      <c r="I38" s="43"/>
    </row>
    <row r="39" spans="1:9" ht="21.75" customHeight="1">
      <c r="A39" s="22"/>
      <c r="B39" s="22" t="s">
        <v>289</v>
      </c>
      <c r="C39" s="22" t="s">
        <v>290</v>
      </c>
      <c r="D39" s="27" t="s">
        <v>277</v>
      </c>
      <c r="E39" s="19"/>
      <c r="F39" s="22" t="s">
        <v>290</v>
      </c>
      <c r="G39" s="44" t="s">
        <v>277</v>
      </c>
      <c r="H39" s="44"/>
      <c r="I39" s="43"/>
    </row>
    <row r="40" spans="1:9" ht="21.75" customHeight="1">
      <c r="A40" s="22"/>
      <c r="B40" s="22"/>
      <c r="C40" s="22"/>
      <c r="D40" s="27" t="s">
        <v>278</v>
      </c>
      <c r="E40" s="22"/>
      <c r="F40" s="22"/>
      <c r="G40" s="44" t="s">
        <v>278</v>
      </c>
      <c r="H40" s="44"/>
      <c r="I40" s="43"/>
    </row>
    <row r="41" spans="1:9" ht="21.75" customHeight="1">
      <c r="A41" s="22"/>
      <c r="B41" s="22"/>
      <c r="C41" s="22"/>
      <c r="D41" s="27" t="s">
        <v>279</v>
      </c>
      <c r="E41" s="22"/>
      <c r="F41" s="22"/>
      <c r="G41" s="44" t="s">
        <v>279</v>
      </c>
      <c r="H41" s="44"/>
      <c r="I41" s="43"/>
    </row>
    <row r="42" spans="1:9" ht="21.75" customHeight="1">
      <c r="A42" s="22"/>
      <c r="B42" s="22"/>
      <c r="C42" s="22" t="s">
        <v>283</v>
      </c>
      <c r="D42" s="43"/>
      <c r="E42" s="22"/>
      <c r="F42" s="22" t="s">
        <v>283</v>
      </c>
      <c r="G42" s="44"/>
      <c r="H42" s="44"/>
      <c r="I42" s="43"/>
    </row>
    <row r="43" spans="1:9" ht="21" customHeight="1">
      <c r="A43" s="45" t="s">
        <v>291</v>
      </c>
      <c r="B43" s="45"/>
      <c r="C43" s="45"/>
      <c r="D43" s="45"/>
      <c r="E43" s="45"/>
      <c r="F43" s="45"/>
      <c r="G43" s="45"/>
      <c r="H43" s="45"/>
      <c r="I43" s="45"/>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2" sqref="A2:H2"/>
    </sheetView>
  </sheetViews>
  <sheetFormatPr defaultColWidth="12" defaultRowHeight="11.25"/>
  <cols>
    <col min="1" max="1" width="12" style="9" customWidth="1"/>
    <col min="2" max="3" width="16.33203125" style="9" customWidth="1"/>
    <col min="4" max="4" width="9.33203125" style="9" customWidth="1"/>
    <col min="5" max="5" width="42" style="9" customWidth="1"/>
    <col min="6" max="8" width="18" style="9" customWidth="1"/>
    <col min="9" max="16384" width="12" style="9" customWidth="1"/>
  </cols>
  <sheetData>
    <row r="1" spans="1:4" s="48" customFormat="1" ht="16.5" customHeight="1">
      <c r="A1" s="10" t="s">
        <v>41</v>
      </c>
      <c r="B1" s="50"/>
      <c r="C1" s="50"/>
      <c r="D1" s="50"/>
    </row>
    <row r="2" spans="1:8" ht="23.25" customHeight="1">
      <c r="A2" s="12" t="s">
        <v>42</v>
      </c>
      <c r="B2" s="12"/>
      <c r="C2" s="12"/>
      <c r="D2" s="12"/>
      <c r="E2" s="12"/>
      <c r="F2" s="12"/>
      <c r="G2" s="12"/>
      <c r="H2" s="12"/>
    </row>
    <row r="3" spans="1:8" ht="18" customHeight="1">
      <c r="A3" s="13"/>
      <c r="B3" s="13"/>
      <c r="C3" s="13"/>
      <c r="D3" s="13"/>
      <c r="E3" s="13"/>
      <c r="F3" s="13"/>
      <c r="G3" s="13"/>
      <c r="H3" s="13"/>
    </row>
    <row r="4" spans="1:4" s="48" customFormat="1" ht="17.25" customHeight="1">
      <c r="A4" s="51"/>
      <c r="B4" s="51"/>
      <c r="C4" s="51"/>
      <c r="D4" s="51"/>
    </row>
    <row r="5" spans="1:8" ht="21.75" customHeight="1">
      <c r="A5" s="22" t="s">
        <v>292</v>
      </c>
      <c r="B5" s="22"/>
      <c r="C5" s="22"/>
      <c r="D5" s="22"/>
      <c r="E5" s="22"/>
      <c r="F5" s="22"/>
      <c r="G5" s="22"/>
      <c r="H5" s="22"/>
    </row>
    <row r="6" spans="1:8" ht="21.75" customHeight="1">
      <c r="A6" s="22" t="s">
        <v>293</v>
      </c>
      <c r="B6" s="22" t="s">
        <v>294</v>
      </c>
      <c r="C6" s="22"/>
      <c r="D6" s="19" t="s">
        <v>295</v>
      </c>
      <c r="E6" s="19"/>
      <c r="F6" s="19" t="s">
        <v>296</v>
      </c>
      <c r="G6" s="19"/>
      <c r="H6" s="19"/>
    </row>
    <row r="7" spans="1:8" ht="21.75" customHeight="1">
      <c r="A7" s="22"/>
      <c r="B7" s="22"/>
      <c r="C7" s="22"/>
      <c r="D7" s="19"/>
      <c r="E7" s="19"/>
      <c r="F7" s="19" t="s">
        <v>297</v>
      </c>
      <c r="G7" s="19" t="s">
        <v>298</v>
      </c>
      <c r="H7" s="19" t="s">
        <v>299</v>
      </c>
    </row>
    <row r="8" spans="1:8" ht="21.75" customHeight="1">
      <c r="A8" s="22"/>
      <c r="B8" s="22" t="s">
        <v>300</v>
      </c>
      <c r="C8" s="22"/>
      <c r="D8" s="22"/>
      <c r="E8" s="22"/>
      <c r="F8" s="43"/>
      <c r="G8" s="43"/>
      <c r="H8" s="43"/>
    </row>
    <row r="9" spans="1:8" ht="21.75" customHeight="1">
      <c r="A9" s="22"/>
      <c r="B9" s="22" t="s">
        <v>301</v>
      </c>
      <c r="C9" s="22"/>
      <c r="D9" s="22"/>
      <c r="E9" s="22"/>
      <c r="F9" s="43"/>
      <c r="G9" s="43"/>
      <c r="H9" s="43"/>
    </row>
    <row r="10" spans="1:8" ht="21.75" customHeight="1">
      <c r="A10" s="22"/>
      <c r="B10" s="22" t="s">
        <v>302</v>
      </c>
      <c r="C10" s="22"/>
      <c r="D10" s="22"/>
      <c r="E10" s="22"/>
      <c r="F10" s="43"/>
      <c r="G10" s="43"/>
      <c r="H10" s="43"/>
    </row>
    <row r="11" spans="1:8" ht="21.75" customHeight="1">
      <c r="A11" s="22"/>
      <c r="B11" s="22" t="s">
        <v>283</v>
      </c>
      <c r="C11" s="22"/>
      <c r="D11" s="22"/>
      <c r="E11" s="22"/>
      <c r="F11" s="43"/>
      <c r="G11" s="43"/>
      <c r="H11" s="43"/>
    </row>
    <row r="12" spans="1:8" ht="21.75" customHeight="1">
      <c r="A12" s="22"/>
      <c r="B12" s="22" t="s">
        <v>303</v>
      </c>
      <c r="C12" s="22"/>
      <c r="D12" s="22"/>
      <c r="E12" s="19"/>
      <c r="F12" s="43"/>
      <c r="G12" s="43"/>
      <c r="H12" s="43"/>
    </row>
    <row r="13" spans="1:8" ht="73.5" customHeight="1">
      <c r="A13" s="19" t="s">
        <v>304</v>
      </c>
      <c r="B13" s="52" t="s">
        <v>269</v>
      </c>
      <c r="C13" s="53"/>
      <c r="D13" s="53"/>
      <c r="E13" s="53"/>
      <c r="F13" s="53"/>
      <c r="G13" s="53"/>
      <c r="H13" s="53"/>
    </row>
    <row r="14" spans="1:8" ht="21.75" customHeight="1">
      <c r="A14" s="22" t="s">
        <v>305</v>
      </c>
      <c r="B14" s="19" t="s">
        <v>306</v>
      </c>
      <c r="C14" s="19" t="s">
        <v>272</v>
      </c>
      <c r="D14" s="19"/>
      <c r="E14" s="19" t="s">
        <v>273</v>
      </c>
      <c r="F14" s="19"/>
      <c r="G14" s="19" t="s">
        <v>274</v>
      </c>
      <c r="H14" s="19"/>
    </row>
    <row r="15" spans="1:8" ht="21.75" customHeight="1">
      <c r="A15" s="19"/>
      <c r="B15" s="19" t="s">
        <v>307</v>
      </c>
      <c r="C15" s="19" t="s">
        <v>276</v>
      </c>
      <c r="D15" s="19"/>
      <c r="E15" s="44" t="s">
        <v>277</v>
      </c>
      <c r="F15" s="54"/>
      <c r="G15" s="54"/>
      <c r="H15" s="54"/>
    </row>
    <row r="16" spans="1:8" ht="21.75" customHeight="1">
      <c r="A16" s="19"/>
      <c r="B16" s="19"/>
      <c r="C16" s="19"/>
      <c r="D16" s="19"/>
      <c r="E16" s="44" t="s">
        <v>278</v>
      </c>
      <c r="F16" s="54"/>
      <c r="G16" s="54"/>
      <c r="H16" s="54"/>
    </row>
    <row r="17" spans="1:8" ht="21.75" customHeight="1">
      <c r="A17" s="19"/>
      <c r="B17" s="19"/>
      <c r="C17" s="19"/>
      <c r="D17" s="19"/>
      <c r="E17" s="44" t="s">
        <v>279</v>
      </c>
      <c r="F17" s="54"/>
      <c r="G17" s="54"/>
      <c r="H17" s="54"/>
    </row>
    <row r="18" spans="1:8" ht="21.75" customHeight="1">
      <c r="A18" s="19"/>
      <c r="B18" s="19"/>
      <c r="C18" s="22" t="s">
        <v>280</v>
      </c>
      <c r="D18" s="22"/>
      <c r="E18" s="44" t="s">
        <v>277</v>
      </c>
      <c r="F18" s="54"/>
      <c r="G18" s="54"/>
      <c r="H18" s="54"/>
    </row>
    <row r="19" spans="1:8" ht="21.75" customHeight="1">
      <c r="A19" s="19"/>
      <c r="B19" s="19"/>
      <c r="C19" s="22"/>
      <c r="D19" s="22"/>
      <c r="E19" s="44" t="s">
        <v>278</v>
      </c>
      <c r="F19" s="54"/>
      <c r="G19" s="55"/>
      <c r="H19" s="55"/>
    </row>
    <row r="20" spans="1:8" ht="21.75" customHeight="1">
      <c r="A20" s="19"/>
      <c r="B20" s="19"/>
      <c r="C20" s="22"/>
      <c r="D20" s="22"/>
      <c r="E20" s="44" t="s">
        <v>279</v>
      </c>
      <c r="F20" s="56"/>
      <c r="G20" s="54"/>
      <c r="H20" s="54"/>
    </row>
    <row r="21" spans="1:8" ht="21.75" customHeight="1">
      <c r="A21" s="19"/>
      <c r="B21" s="19"/>
      <c r="C21" s="22" t="s">
        <v>281</v>
      </c>
      <c r="D21" s="22"/>
      <c r="E21" s="44" t="s">
        <v>277</v>
      </c>
      <c r="F21" s="56"/>
      <c r="G21" s="54"/>
      <c r="H21" s="54"/>
    </row>
    <row r="22" spans="1:8" ht="21.75" customHeight="1">
      <c r="A22" s="19"/>
      <c r="B22" s="19"/>
      <c r="C22" s="22"/>
      <c r="D22" s="22"/>
      <c r="E22" s="44" t="s">
        <v>278</v>
      </c>
      <c r="F22" s="54"/>
      <c r="G22" s="57"/>
      <c r="H22" s="57"/>
    </row>
    <row r="23" spans="1:8" ht="21.75" customHeight="1">
      <c r="A23" s="19"/>
      <c r="B23" s="19"/>
      <c r="C23" s="22"/>
      <c r="D23" s="22"/>
      <c r="E23" s="44" t="s">
        <v>279</v>
      </c>
      <c r="F23" s="54"/>
      <c r="G23" s="54"/>
      <c r="H23" s="54"/>
    </row>
    <row r="24" spans="1:8" ht="21.75" customHeight="1">
      <c r="A24" s="19"/>
      <c r="B24" s="19"/>
      <c r="C24" s="22" t="s">
        <v>282</v>
      </c>
      <c r="D24" s="22"/>
      <c r="E24" s="44" t="s">
        <v>277</v>
      </c>
      <c r="F24" s="54"/>
      <c r="G24" s="54"/>
      <c r="H24" s="54"/>
    </row>
    <row r="25" spans="1:8" ht="21.75" customHeight="1">
      <c r="A25" s="19"/>
      <c r="B25" s="19"/>
      <c r="C25" s="22"/>
      <c r="D25" s="22"/>
      <c r="E25" s="44" t="s">
        <v>278</v>
      </c>
      <c r="F25" s="54"/>
      <c r="G25" s="54"/>
      <c r="H25" s="54"/>
    </row>
    <row r="26" spans="1:8" ht="21.75" customHeight="1">
      <c r="A26" s="19"/>
      <c r="B26" s="19"/>
      <c r="C26" s="22"/>
      <c r="D26" s="22"/>
      <c r="E26" s="44" t="s">
        <v>279</v>
      </c>
      <c r="F26" s="54"/>
      <c r="G26" s="54"/>
      <c r="H26" s="54"/>
    </row>
    <row r="27" spans="1:8" ht="21.75" customHeight="1">
      <c r="A27" s="19"/>
      <c r="B27" s="19"/>
      <c r="C27" s="22" t="s">
        <v>283</v>
      </c>
      <c r="D27" s="22"/>
      <c r="E27" s="54"/>
      <c r="F27" s="54"/>
      <c r="G27" s="54"/>
      <c r="H27" s="54"/>
    </row>
    <row r="28" spans="1:8" ht="21.75" customHeight="1">
      <c r="A28" s="19"/>
      <c r="B28" s="19" t="s">
        <v>308</v>
      </c>
      <c r="C28" s="22" t="s">
        <v>285</v>
      </c>
      <c r="D28" s="22"/>
      <c r="E28" s="44" t="s">
        <v>277</v>
      </c>
      <c r="F28" s="54"/>
      <c r="G28" s="54"/>
      <c r="H28" s="54"/>
    </row>
    <row r="29" spans="1:8" ht="21.75" customHeight="1">
      <c r="A29" s="19"/>
      <c r="B29" s="19"/>
      <c r="C29" s="22"/>
      <c r="D29" s="22"/>
      <c r="E29" s="44" t="s">
        <v>278</v>
      </c>
      <c r="F29" s="54"/>
      <c r="G29" s="54"/>
      <c r="H29" s="54"/>
    </row>
    <row r="30" spans="1:8" ht="21.75" customHeight="1">
      <c r="A30" s="19"/>
      <c r="B30" s="19"/>
      <c r="C30" s="22"/>
      <c r="D30" s="22"/>
      <c r="E30" s="44" t="s">
        <v>279</v>
      </c>
      <c r="F30" s="54"/>
      <c r="G30" s="54"/>
      <c r="H30" s="54"/>
    </row>
    <row r="31" spans="1:8" ht="21.75" customHeight="1">
      <c r="A31" s="19"/>
      <c r="B31" s="19"/>
      <c r="C31" s="22" t="s">
        <v>286</v>
      </c>
      <c r="D31" s="22"/>
      <c r="E31" s="44" t="s">
        <v>277</v>
      </c>
      <c r="F31" s="54"/>
      <c r="G31" s="54"/>
      <c r="H31" s="54"/>
    </row>
    <row r="32" spans="1:8" ht="21.75" customHeight="1">
      <c r="A32" s="19"/>
      <c r="B32" s="19"/>
      <c r="C32" s="22"/>
      <c r="D32" s="22"/>
      <c r="E32" s="44" t="s">
        <v>278</v>
      </c>
      <c r="F32" s="54"/>
      <c r="G32" s="54"/>
      <c r="H32" s="54"/>
    </row>
    <row r="33" spans="1:8" ht="21.75" customHeight="1">
      <c r="A33" s="19"/>
      <c r="B33" s="19"/>
      <c r="C33" s="22"/>
      <c r="D33" s="22"/>
      <c r="E33" s="44" t="s">
        <v>279</v>
      </c>
      <c r="F33" s="54"/>
      <c r="G33" s="54"/>
      <c r="H33" s="54"/>
    </row>
    <row r="34" spans="1:8" ht="21.75" customHeight="1">
      <c r="A34" s="19"/>
      <c r="B34" s="19"/>
      <c r="C34" s="22" t="s">
        <v>287</v>
      </c>
      <c r="D34" s="22"/>
      <c r="E34" s="44" t="s">
        <v>277</v>
      </c>
      <c r="F34" s="54"/>
      <c r="G34" s="54"/>
      <c r="H34" s="54"/>
    </row>
    <row r="35" spans="1:8" ht="21.75" customHeight="1">
      <c r="A35" s="19"/>
      <c r="B35" s="19"/>
      <c r="C35" s="22"/>
      <c r="D35" s="22"/>
      <c r="E35" s="44" t="s">
        <v>278</v>
      </c>
      <c r="F35" s="54"/>
      <c r="G35" s="54"/>
      <c r="H35" s="54"/>
    </row>
    <row r="36" spans="1:8" ht="21.75" customHeight="1">
      <c r="A36" s="19"/>
      <c r="B36" s="19"/>
      <c r="C36" s="22"/>
      <c r="D36" s="22"/>
      <c r="E36" s="44" t="s">
        <v>279</v>
      </c>
      <c r="F36" s="54"/>
      <c r="G36" s="54"/>
      <c r="H36" s="54"/>
    </row>
    <row r="37" spans="1:8" ht="21.75" customHeight="1">
      <c r="A37" s="19"/>
      <c r="B37" s="19"/>
      <c r="C37" s="22" t="s">
        <v>288</v>
      </c>
      <c r="D37" s="22"/>
      <c r="E37" s="44" t="s">
        <v>277</v>
      </c>
      <c r="F37" s="54"/>
      <c r="G37" s="54"/>
      <c r="H37" s="54"/>
    </row>
    <row r="38" spans="1:8" ht="21.75" customHeight="1">
      <c r="A38" s="19"/>
      <c r="B38" s="19"/>
      <c r="C38" s="22"/>
      <c r="D38" s="22"/>
      <c r="E38" s="44" t="s">
        <v>278</v>
      </c>
      <c r="F38" s="54"/>
      <c r="G38" s="54"/>
      <c r="H38" s="54"/>
    </row>
    <row r="39" spans="1:8" ht="21.75" customHeight="1">
      <c r="A39" s="19"/>
      <c r="B39" s="19"/>
      <c r="C39" s="22"/>
      <c r="D39" s="22"/>
      <c r="E39" s="44" t="s">
        <v>279</v>
      </c>
      <c r="F39" s="54"/>
      <c r="G39" s="54"/>
      <c r="H39" s="54"/>
    </row>
    <row r="40" spans="1:8" ht="21.75" customHeight="1">
      <c r="A40" s="19"/>
      <c r="B40" s="19"/>
      <c r="C40" s="22" t="s">
        <v>283</v>
      </c>
      <c r="D40" s="22"/>
      <c r="E40" s="54"/>
      <c r="F40" s="54"/>
      <c r="G40" s="54"/>
      <c r="H40" s="54"/>
    </row>
    <row r="41" spans="1:8" ht="21.75" customHeight="1">
      <c r="A41" s="19"/>
      <c r="B41" s="22" t="s">
        <v>309</v>
      </c>
      <c r="C41" s="22" t="s">
        <v>290</v>
      </c>
      <c r="D41" s="22"/>
      <c r="E41" s="44" t="s">
        <v>277</v>
      </c>
      <c r="F41" s="54"/>
      <c r="G41" s="54"/>
      <c r="H41" s="54"/>
    </row>
    <row r="42" spans="1:8" ht="21.75" customHeight="1">
      <c r="A42" s="19"/>
      <c r="B42" s="22"/>
      <c r="C42" s="22"/>
      <c r="D42" s="22"/>
      <c r="E42" s="44" t="s">
        <v>278</v>
      </c>
      <c r="F42" s="54"/>
      <c r="G42" s="54"/>
      <c r="H42" s="54"/>
    </row>
    <row r="43" spans="1:8" ht="21.75" customHeight="1">
      <c r="A43" s="19"/>
      <c r="B43" s="22"/>
      <c r="C43" s="22"/>
      <c r="D43" s="22"/>
      <c r="E43" s="44" t="s">
        <v>279</v>
      </c>
      <c r="F43" s="54"/>
      <c r="G43" s="54"/>
      <c r="H43" s="54"/>
    </row>
    <row r="44" spans="1:8" ht="21.75" customHeight="1">
      <c r="A44" s="19"/>
      <c r="B44" s="22"/>
      <c r="C44" s="22" t="s">
        <v>283</v>
      </c>
      <c r="D44" s="22"/>
      <c r="E44" s="54"/>
      <c r="F44" s="54"/>
      <c r="G44" s="54"/>
      <c r="H44" s="54"/>
    </row>
    <row r="45" spans="1:8" s="49" customFormat="1" ht="24" customHeight="1">
      <c r="A45" s="45" t="s">
        <v>310</v>
      </c>
      <c r="B45" s="45"/>
      <c r="C45" s="45"/>
      <c r="D45" s="45"/>
      <c r="E45" s="45"/>
      <c r="F45" s="45"/>
      <c r="G45" s="45"/>
      <c r="H45" s="45"/>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24409448818898" right="0.4724409448818898" top="0.3937007874015748" bottom="0.3937007874015748" header="0.35433070866141736" footer="0.3937007874015748"/>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2">
      <selection activeCell="A2" sqref="A2:I2"/>
    </sheetView>
  </sheetViews>
  <sheetFormatPr defaultColWidth="12" defaultRowHeight="11.25"/>
  <cols>
    <col min="1" max="2" width="8.16015625" style="9" customWidth="1"/>
    <col min="3" max="3" width="16.5" style="9" customWidth="1"/>
    <col min="4" max="4" width="32.5" style="9" customWidth="1"/>
    <col min="5" max="5" width="26.16015625" style="9" customWidth="1"/>
    <col min="6" max="6" width="16.5" style="9" customWidth="1"/>
    <col min="7" max="7" width="16.83203125" style="9" customWidth="1"/>
    <col min="8" max="8" width="16.5" style="9" customWidth="1"/>
    <col min="9" max="9" width="26.16015625" style="9" customWidth="1"/>
    <col min="10" max="16384" width="12" style="9" customWidth="1"/>
  </cols>
  <sheetData>
    <row r="1" spans="1:4" ht="16.5" customHeight="1">
      <c r="A1" s="10" t="s">
        <v>43</v>
      </c>
      <c r="B1" s="11"/>
      <c r="C1" s="11"/>
      <c r="D1" s="11"/>
    </row>
    <row r="2" spans="1:9" ht="33.75" customHeight="1">
      <c r="A2" s="12" t="s">
        <v>44</v>
      </c>
      <c r="B2" s="12"/>
      <c r="C2" s="12"/>
      <c r="D2" s="12"/>
      <c r="E2" s="12"/>
      <c r="F2" s="12"/>
      <c r="G2" s="12"/>
      <c r="H2" s="12"/>
      <c r="I2" s="12"/>
    </row>
    <row r="3" spans="1:9" ht="14.25" customHeight="1">
      <c r="A3" s="13"/>
      <c r="B3" s="13"/>
      <c r="C3" s="13"/>
      <c r="D3" s="13"/>
      <c r="E3" s="13"/>
      <c r="F3" s="13"/>
      <c r="G3" s="13"/>
      <c r="H3" s="13"/>
      <c r="I3" s="13"/>
    </row>
    <row r="4" spans="1:4" ht="21.75" customHeight="1">
      <c r="A4" s="14"/>
      <c r="B4" s="15"/>
      <c r="C4" s="16"/>
      <c r="D4" s="16"/>
    </row>
    <row r="5" spans="1:9" ht="21.75" customHeight="1">
      <c r="A5" s="17" t="s">
        <v>257</v>
      </c>
      <c r="B5" s="18"/>
      <c r="C5" s="18"/>
      <c r="D5" s="19"/>
      <c r="E5" s="19"/>
      <c r="F5" s="19"/>
      <c r="G5" s="19"/>
      <c r="H5" s="19"/>
      <c r="I5" s="19"/>
    </row>
    <row r="6" spans="1:9" ht="21.75" customHeight="1">
      <c r="A6" s="20" t="s">
        <v>258</v>
      </c>
      <c r="B6" s="21"/>
      <c r="C6" s="21"/>
      <c r="D6" s="22"/>
      <c r="E6" s="22"/>
      <c r="F6" s="20" t="s">
        <v>259</v>
      </c>
      <c r="G6" s="23"/>
      <c r="H6" s="19"/>
      <c r="I6" s="19"/>
    </row>
    <row r="7" spans="1:9" ht="21.75" customHeight="1">
      <c r="A7" s="24" t="s">
        <v>260</v>
      </c>
      <c r="B7" s="25"/>
      <c r="C7" s="26"/>
      <c r="D7" s="27" t="s">
        <v>261</v>
      </c>
      <c r="E7" s="27"/>
      <c r="F7" s="28" t="s">
        <v>262</v>
      </c>
      <c r="G7" s="29"/>
      <c r="H7" s="30"/>
      <c r="I7" s="46"/>
    </row>
    <row r="8" spans="1:9" ht="21.75" customHeight="1">
      <c r="A8" s="31"/>
      <c r="B8" s="32"/>
      <c r="C8" s="33"/>
      <c r="D8" s="27" t="s">
        <v>263</v>
      </c>
      <c r="E8" s="27"/>
      <c r="F8" s="28" t="s">
        <v>263</v>
      </c>
      <c r="G8" s="29"/>
      <c r="H8" s="30"/>
      <c r="I8" s="46"/>
    </row>
    <row r="9" spans="1:9" ht="21.75" customHeight="1">
      <c r="A9" s="34"/>
      <c r="B9" s="35"/>
      <c r="C9" s="36"/>
      <c r="D9" s="27" t="s">
        <v>264</v>
      </c>
      <c r="E9" s="27"/>
      <c r="F9" s="28" t="s">
        <v>265</v>
      </c>
      <c r="G9" s="29"/>
      <c r="H9" s="30"/>
      <c r="I9" s="46"/>
    </row>
    <row r="10" spans="1:9" ht="21.75" customHeight="1">
      <c r="A10" s="19" t="s">
        <v>266</v>
      </c>
      <c r="B10" s="22" t="s">
        <v>267</v>
      </c>
      <c r="C10" s="22"/>
      <c r="D10" s="22"/>
      <c r="E10" s="22"/>
      <c r="F10" s="20" t="s">
        <v>268</v>
      </c>
      <c r="G10" s="21"/>
      <c r="H10" s="21"/>
      <c r="I10" s="23"/>
    </row>
    <row r="11" spans="1:9" ht="100.5" customHeight="1">
      <c r="A11" s="37"/>
      <c r="B11" s="38" t="s">
        <v>269</v>
      </c>
      <c r="C11" s="38"/>
      <c r="D11" s="38"/>
      <c r="E11" s="38"/>
      <c r="F11" s="39" t="s">
        <v>269</v>
      </c>
      <c r="G11" s="40"/>
      <c r="H11" s="41"/>
      <c r="I11" s="47"/>
    </row>
    <row r="12" spans="1:9" ht="24">
      <c r="A12" s="22" t="s">
        <v>270</v>
      </c>
      <c r="B12" s="42" t="s">
        <v>271</v>
      </c>
      <c r="C12" s="22" t="s">
        <v>272</v>
      </c>
      <c r="D12" s="22" t="s">
        <v>273</v>
      </c>
      <c r="E12" s="22" t="s">
        <v>274</v>
      </c>
      <c r="F12" s="22" t="s">
        <v>272</v>
      </c>
      <c r="G12" s="22" t="s">
        <v>273</v>
      </c>
      <c r="H12" s="22"/>
      <c r="I12" s="22" t="s">
        <v>274</v>
      </c>
    </row>
    <row r="13" spans="1:9" ht="21.75" customHeight="1">
      <c r="A13" s="22"/>
      <c r="B13" s="22" t="s">
        <v>275</v>
      </c>
      <c r="C13" s="22" t="s">
        <v>276</v>
      </c>
      <c r="D13" s="27" t="s">
        <v>277</v>
      </c>
      <c r="E13" s="43"/>
      <c r="F13" s="22" t="s">
        <v>276</v>
      </c>
      <c r="G13" s="44" t="s">
        <v>277</v>
      </c>
      <c r="H13" s="44"/>
      <c r="I13" s="43"/>
    </row>
    <row r="14" spans="1:9" ht="21.75" customHeight="1">
      <c r="A14" s="22"/>
      <c r="B14" s="19"/>
      <c r="C14" s="22"/>
      <c r="D14" s="27" t="s">
        <v>278</v>
      </c>
      <c r="E14" s="43"/>
      <c r="F14" s="22"/>
      <c r="G14" s="44" t="s">
        <v>278</v>
      </c>
      <c r="H14" s="44"/>
      <c r="I14" s="43"/>
    </row>
    <row r="15" spans="1:9" ht="21.75" customHeight="1">
      <c r="A15" s="22"/>
      <c r="B15" s="19"/>
      <c r="C15" s="22"/>
      <c r="D15" s="27" t="s">
        <v>279</v>
      </c>
      <c r="E15" s="43"/>
      <c r="F15" s="22"/>
      <c r="G15" s="44" t="s">
        <v>279</v>
      </c>
      <c r="H15" s="44"/>
      <c r="I15" s="43"/>
    </row>
    <row r="16" spans="1:9" ht="21.75" customHeight="1">
      <c r="A16" s="22"/>
      <c r="B16" s="19"/>
      <c r="C16" s="22" t="s">
        <v>280</v>
      </c>
      <c r="D16" s="27" t="s">
        <v>277</v>
      </c>
      <c r="E16" s="43"/>
      <c r="F16" s="22" t="s">
        <v>280</v>
      </c>
      <c r="G16" s="44" t="s">
        <v>277</v>
      </c>
      <c r="H16" s="44"/>
      <c r="I16" s="43"/>
    </row>
    <row r="17" spans="1:9" ht="21.75" customHeight="1">
      <c r="A17" s="22"/>
      <c r="B17" s="19"/>
      <c r="C17" s="22"/>
      <c r="D17" s="27" t="s">
        <v>278</v>
      </c>
      <c r="E17" s="43"/>
      <c r="F17" s="22"/>
      <c r="G17" s="44" t="s">
        <v>278</v>
      </c>
      <c r="H17" s="44"/>
      <c r="I17" s="43"/>
    </row>
    <row r="18" spans="1:9" ht="21.75" customHeight="1">
      <c r="A18" s="22"/>
      <c r="B18" s="19"/>
      <c r="C18" s="22"/>
      <c r="D18" s="27" t="s">
        <v>279</v>
      </c>
      <c r="E18" s="43"/>
      <c r="F18" s="22"/>
      <c r="G18" s="44" t="s">
        <v>279</v>
      </c>
      <c r="H18" s="44"/>
      <c r="I18" s="43"/>
    </row>
    <row r="19" spans="1:9" ht="21.75" customHeight="1">
      <c r="A19" s="22"/>
      <c r="B19" s="19"/>
      <c r="C19" s="22" t="s">
        <v>281</v>
      </c>
      <c r="D19" s="27" t="s">
        <v>277</v>
      </c>
      <c r="E19" s="43"/>
      <c r="F19" s="22" t="s">
        <v>281</v>
      </c>
      <c r="G19" s="44" t="s">
        <v>277</v>
      </c>
      <c r="H19" s="44"/>
      <c r="I19" s="43"/>
    </row>
    <row r="20" spans="1:9" ht="21.75" customHeight="1">
      <c r="A20" s="22"/>
      <c r="B20" s="19"/>
      <c r="C20" s="22"/>
      <c r="D20" s="27" t="s">
        <v>278</v>
      </c>
      <c r="E20" s="43"/>
      <c r="F20" s="22"/>
      <c r="G20" s="44" t="s">
        <v>278</v>
      </c>
      <c r="H20" s="44"/>
      <c r="I20" s="43"/>
    </row>
    <row r="21" spans="1:9" ht="21.75" customHeight="1">
      <c r="A21" s="22"/>
      <c r="B21" s="19"/>
      <c r="C21" s="22"/>
      <c r="D21" s="27" t="s">
        <v>279</v>
      </c>
      <c r="E21" s="43"/>
      <c r="F21" s="22"/>
      <c r="G21" s="44" t="s">
        <v>279</v>
      </c>
      <c r="H21" s="44"/>
      <c r="I21" s="43"/>
    </row>
    <row r="22" spans="1:9" ht="21.75" customHeight="1">
      <c r="A22" s="22"/>
      <c r="B22" s="19"/>
      <c r="C22" s="22" t="s">
        <v>282</v>
      </c>
      <c r="D22" s="27" t="s">
        <v>277</v>
      </c>
      <c r="E22" s="43"/>
      <c r="F22" s="22" t="s">
        <v>282</v>
      </c>
      <c r="G22" s="44" t="s">
        <v>277</v>
      </c>
      <c r="H22" s="44"/>
      <c r="I22" s="43"/>
    </row>
    <row r="23" spans="1:9" ht="21.75" customHeight="1">
      <c r="A23" s="22"/>
      <c r="B23" s="19"/>
      <c r="C23" s="22"/>
      <c r="D23" s="27" t="s">
        <v>278</v>
      </c>
      <c r="E23" s="43"/>
      <c r="F23" s="22"/>
      <c r="G23" s="44" t="s">
        <v>278</v>
      </c>
      <c r="H23" s="44"/>
      <c r="I23" s="43"/>
    </row>
    <row r="24" spans="1:9" ht="21.75" customHeight="1">
      <c r="A24" s="22"/>
      <c r="B24" s="19"/>
      <c r="C24" s="22"/>
      <c r="D24" s="27" t="s">
        <v>279</v>
      </c>
      <c r="E24" s="43"/>
      <c r="F24" s="22"/>
      <c r="G24" s="44" t="s">
        <v>279</v>
      </c>
      <c r="H24" s="44"/>
      <c r="I24" s="43"/>
    </row>
    <row r="25" spans="1:9" ht="21.75" customHeight="1">
      <c r="A25" s="22"/>
      <c r="B25" s="19"/>
      <c r="C25" s="22" t="s">
        <v>283</v>
      </c>
      <c r="D25" s="43"/>
      <c r="E25" s="22"/>
      <c r="F25" s="22" t="s">
        <v>283</v>
      </c>
      <c r="G25" s="44"/>
      <c r="H25" s="44"/>
      <c r="I25" s="43"/>
    </row>
    <row r="26" spans="1:9" ht="21.75" customHeight="1">
      <c r="A26" s="22"/>
      <c r="B26" s="22" t="s">
        <v>284</v>
      </c>
      <c r="C26" s="22" t="s">
        <v>285</v>
      </c>
      <c r="D26" s="27" t="s">
        <v>277</v>
      </c>
      <c r="E26" s="43"/>
      <c r="F26" s="22" t="s">
        <v>285</v>
      </c>
      <c r="G26" s="44" t="s">
        <v>277</v>
      </c>
      <c r="H26" s="44"/>
      <c r="I26" s="43"/>
    </row>
    <row r="27" spans="1:9" ht="21.75" customHeight="1">
      <c r="A27" s="22"/>
      <c r="B27" s="19"/>
      <c r="C27" s="22"/>
      <c r="D27" s="27" t="s">
        <v>278</v>
      </c>
      <c r="E27" s="43"/>
      <c r="F27" s="22"/>
      <c r="G27" s="44" t="s">
        <v>278</v>
      </c>
      <c r="H27" s="44"/>
      <c r="I27" s="43"/>
    </row>
    <row r="28" spans="1:9" ht="21.75" customHeight="1">
      <c r="A28" s="22"/>
      <c r="B28" s="19"/>
      <c r="C28" s="22"/>
      <c r="D28" s="27" t="s">
        <v>279</v>
      </c>
      <c r="E28" s="43"/>
      <c r="F28" s="22"/>
      <c r="G28" s="44" t="s">
        <v>279</v>
      </c>
      <c r="H28" s="44"/>
      <c r="I28" s="43"/>
    </row>
    <row r="29" spans="1:9" ht="21.75" customHeight="1">
      <c r="A29" s="22"/>
      <c r="B29" s="19"/>
      <c r="C29" s="22" t="s">
        <v>286</v>
      </c>
      <c r="D29" s="27" t="s">
        <v>277</v>
      </c>
      <c r="E29" s="43"/>
      <c r="F29" s="22" t="s">
        <v>286</v>
      </c>
      <c r="G29" s="44" t="s">
        <v>277</v>
      </c>
      <c r="H29" s="44"/>
      <c r="I29" s="43"/>
    </row>
    <row r="30" spans="1:9" ht="21.75" customHeight="1">
      <c r="A30" s="22"/>
      <c r="B30" s="19"/>
      <c r="C30" s="22"/>
      <c r="D30" s="27" t="s">
        <v>278</v>
      </c>
      <c r="E30" s="43"/>
      <c r="F30" s="22"/>
      <c r="G30" s="44" t="s">
        <v>278</v>
      </c>
      <c r="H30" s="44"/>
      <c r="I30" s="43"/>
    </row>
    <row r="31" spans="1:9" ht="21.75" customHeight="1">
      <c r="A31" s="22"/>
      <c r="B31" s="19"/>
      <c r="C31" s="22"/>
      <c r="D31" s="27" t="s">
        <v>279</v>
      </c>
      <c r="E31" s="43"/>
      <c r="F31" s="22"/>
      <c r="G31" s="44" t="s">
        <v>279</v>
      </c>
      <c r="H31" s="44"/>
      <c r="I31" s="43"/>
    </row>
    <row r="32" spans="1:9" ht="21.75" customHeight="1">
      <c r="A32" s="22"/>
      <c r="B32" s="19"/>
      <c r="C32" s="22" t="s">
        <v>287</v>
      </c>
      <c r="D32" s="27" t="s">
        <v>277</v>
      </c>
      <c r="E32" s="43"/>
      <c r="F32" s="22" t="s">
        <v>287</v>
      </c>
      <c r="G32" s="44" t="s">
        <v>277</v>
      </c>
      <c r="H32" s="44"/>
      <c r="I32" s="43"/>
    </row>
    <row r="33" spans="1:9" ht="21.75" customHeight="1">
      <c r="A33" s="22"/>
      <c r="B33" s="19"/>
      <c r="C33" s="22"/>
      <c r="D33" s="27" t="s">
        <v>278</v>
      </c>
      <c r="E33" s="43"/>
      <c r="F33" s="22"/>
      <c r="G33" s="44" t="s">
        <v>278</v>
      </c>
      <c r="H33" s="44"/>
      <c r="I33" s="43"/>
    </row>
    <row r="34" spans="1:9" ht="21.75" customHeight="1">
      <c r="A34" s="22"/>
      <c r="B34" s="19"/>
      <c r="C34" s="22"/>
      <c r="D34" s="27" t="s">
        <v>279</v>
      </c>
      <c r="E34" s="43"/>
      <c r="F34" s="22"/>
      <c r="G34" s="44" t="s">
        <v>279</v>
      </c>
      <c r="H34" s="44"/>
      <c r="I34" s="43"/>
    </row>
    <row r="35" spans="1:9" ht="21.75" customHeight="1">
      <c r="A35" s="22"/>
      <c r="B35" s="19"/>
      <c r="C35" s="22" t="s">
        <v>288</v>
      </c>
      <c r="D35" s="27" t="s">
        <v>277</v>
      </c>
      <c r="E35" s="43"/>
      <c r="F35" s="22" t="s">
        <v>288</v>
      </c>
      <c r="G35" s="44" t="s">
        <v>277</v>
      </c>
      <c r="H35" s="44"/>
      <c r="I35" s="43"/>
    </row>
    <row r="36" spans="1:9" ht="21.75" customHeight="1">
      <c r="A36" s="22"/>
      <c r="B36" s="19"/>
      <c r="C36" s="22"/>
      <c r="D36" s="27" t="s">
        <v>278</v>
      </c>
      <c r="E36" s="43"/>
      <c r="F36" s="22"/>
      <c r="G36" s="44" t="s">
        <v>278</v>
      </c>
      <c r="H36" s="44"/>
      <c r="I36" s="43"/>
    </row>
    <row r="37" spans="1:9" ht="21.75" customHeight="1">
      <c r="A37" s="22"/>
      <c r="B37" s="19"/>
      <c r="C37" s="22"/>
      <c r="D37" s="27" t="s">
        <v>279</v>
      </c>
      <c r="E37" s="43"/>
      <c r="F37" s="22"/>
      <c r="G37" s="44" t="s">
        <v>279</v>
      </c>
      <c r="H37" s="44"/>
      <c r="I37" s="43"/>
    </row>
    <row r="38" spans="1:9" ht="21.75" customHeight="1">
      <c r="A38" s="22"/>
      <c r="B38" s="19"/>
      <c r="C38" s="22" t="s">
        <v>283</v>
      </c>
      <c r="D38" s="43"/>
      <c r="E38" s="43"/>
      <c r="F38" s="22" t="s">
        <v>283</v>
      </c>
      <c r="G38" s="44"/>
      <c r="H38" s="44"/>
      <c r="I38" s="43"/>
    </row>
    <row r="39" spans="1:9" ht="21.75" customHeight="1">
      <c r="A39" s="22"/>
      <c r="B39" s="22" t="s">
        <v>289</v>
      </c>
      <c r="C39" s="22" t="s">
        <v>290</v>
      </c>
      <c r="D39" s="27" t="s">
        <v>277</v>
      </c>
      <c r="E39" s="19"/>
      <c r="F39" s="22" t="s">
        <v>290</v>
      </c>
      <c r="G39" s="44" t="s">
        <v>277</v>
      </c>
      <c r="H39" s="44"/>
      <c r="I39" s="43"/>
    </row>
    <row r="40" spans="1:9" ht="21.75" customHeight="1">
      <c r="A40" s="22"/>
      <c r="B40" s="22"/>
      <c r="C40" s="22"/>
      <c r="D40" s="27" t="s">
        <v>278</v>
      </c>
      <c r="E40" s="22"/>
      <c r="F40" s="22"/>
      <c r="G40" s="44" t="s">
        <v>278</v>
      </c>
      <c r="H40" s="44"/>
      <c r="I40" s="43"/>
    </row>
    <row r="41" spans="1:9" ht="21.75" customHeight="1">
      <c r="A41" s="22"/>
      <c r="B41" s="22"/>
      <c r="C41" s="22"/>
      <c r="D41" s="27" t="s">
        <v>279</v>
      </c>
      <c r="E41" s="22"/>
      <c r="F41" s="22"/>
      <c r="G41" s="44" t="s">
        <v>279</v>
      </c>
      <c r="H41" s="44"/>
      <c r="I41" s="43"/>
    </row>
    <row r="42" spans="1:9" ht="21.75" customHeight="1">
      <c r="A42" s="22"/>
      <c r="B42" s="22"/>
      <c r="C42" s="22" t="s">
        <v>283</v>
      </c>
      <c r="D42" s="43"/>
      <c r="E42" s="22"/>
      <c r="F42" s="22" t="s">
        <v>283</v>
      </c>
      <c r="G42" s="44"/>
      <c r="H42" s="44"/>
      <c r="I42" s="43"/>
    </row>
    <row r="43" spans="1:9" ht="21" customHeight="1">
      <c r="A43" s="45" t="s">
        <v>311</v>
      </c>
      <c r="B43" s="45"/>
      <c r="C43" s="45"/>
      <c r="D43" s="45"/>
      <c r="E43" s="45"/>
      <c r="F43" s="45"/>
      <c r="G43" s="45"/>
      <c r="H43" s="45"/>
      <c r="I43" s="45"/>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6"/>
  <sheetViews>
    <sheetView zoomScaleSheetLayoutView="100" workbookViewId="0" topLeftCell="A1">
      <selection activeCell="M10" sqref="M10"/>
    </sheetView>
  </sheetViews>
  <sheetFormatPr defaultColWidth="9.33203125" defaultRowHeight="11.25"/>
  <cols>
    <col min="1" max="1" width="7" style="0" customWidth="1"/>
    <col min="2" max="2" width="12.5" style="0" customWidth="1"/>
    <col min="3" max="7" width="11.16015625" style="0" customWidth="1"/>
    <col min="8" max="15" width="10.5" style="0" customWidth="1"/>
  </cols>
  <sheetData>
    <row r="1" spans="1:15" s="1" customFormat="1" ht="24.75" customHeight="1">
      <c r="A1" s="5" t="s">
        <v>46</v>
      </c>
      <c r="B1" s="5"/>
      <c r="C1" s="5"/>
      <c r="D1" s="5"/>
      <c r="E1" s="5"/>
      <c r="F1" s="5"/>
      <c r="G1" s="5"/>
      <c r="H1" s="5"/>
      <c r="I1" s="5"/>
      <c r="J1" s="5"/>
      <c r="K1" s="5"/>
      <c r="L1" s="5"/>
      <c r="M1" s="5"/>
      <c r="N1" s="5"/>
      <c r="O1" s="5"/>
    </row>
    <row r="2" spans="1:15" s="1" customFormat="1" ht="24.75" customHeight="1">
      <c r="A2" s="6" t="s">
        <v>6</v>
      </c>
      <c r="B2" s="6" t="s">
        <v>312</v>
      </c>
      <c r="C2" s="6" t="s">
        <v>313</v>
      </c>
      <c r="D2" s="6"/>
      <c r="E2" s="6" t="s">
        <v>314</v>
      </c>
      <c r="F2" s="6"/>
      <c r="G2" s="6" t="s">
        <v>315</v>
      </c>
      <c r="H2" s="6" t="s">
        <v>316</v>
      </c>
      <c r="I2" s="6"/>
      <c r="J2" s="6"/>
      <c r="K2" s="6"/>
      <c r="L2" s="6" t="s">
        <v>317</v>
      </c>
      <c r="M2" s="6"/>
      <c r="N2" s="6"/>
      <c r="O2" s="6"/>
    </row>
    <row r="3" spans="1:15" s="1" customFormat="1" ht="31.5" customHeight="1">
      <c r="A3" s="6"/>
      <c r="B3" s="6"/>
      <c r="C3" s="6" t="s">
        <v>181</v>
      </c>
      <c r="D3" s="6" t="s">
        <v>318</v>
      </c>
      <c r="E3" s="6" t="s">
        <v>181</v>
      </c>
      <c r="F3" s="6" t="s">
        <v>318</v>
      </c>
      <c r="G3" s="6"/>
      <c r="H3" s="6" t="s">
        <v>319</v>
      </c>
      <c r="I3" s="6" t="s">
        <v>320</v>
      </c>
      <c r="J3" s="6" t="s">
        <v>321</v>
      </c>
      <c r="K3" s="6" t="s">
        <v>322</v>
      </c>
      <c r="L3" s="6" t="s">
        <v>319</v>
      </c>
      <c r="M3" s="6" t="s">
        <v>320</v>
      </c>
      <c r="N3" s="6" t="s">
        <v>321</v>
      </c>
      <c r="O3" s="6" t="s">
        <v>322</v>
      </c>
    </row>
    <row r="4" spans="1:15" s="1" customFormat="1" ht="36" customHeight="1">
      <c r="A4" s="6">
        <v>1</v>
      </c>
      <c r="B4" s="6" t="s">
        <v>256</v>
      </c>
      <c r="C4" s="6">
        <v>27</v>
      </c>
      <c r="D4" s="6">
        <v>16</v>
      </c>
      <c r="E4" s="6">
        <v>20</v>
      </c>
      <c r="F4" s="6">
        <v>23</v>
      </c>
      <c r="G4" s="6">
        <v>0</v>
      </c>
      <c r="H4" s="6"/>
      <c r="I4" s="6"/>
      <c r="J4" s="6">
        <v>411</v>
      </c>
      <c r="K4" s="6">
        <v>1140.51</v>
      </c>
      <c r="L4" s="6"/>
      <c r="M4" s="6"/>
      <c r="N4" s="6"/>
      <c r="O4" s="6"/>
    </row>
    <row r="5" spans="1:15" s="1" customFormat="1" ht="24.75" customHeight="1">
      <c r="A5" s="6"/>
      <c r="B5" s="6"/>
      <c r="C5" s="6"/>
      <c r="D5" s="6"/>
      <c r="E5" s="6"/>
      <c r="F5" s="6"/>
      <c r="G5" s="6"/>
      <c r="H5" s="6"/>
      <c r="I5" s="6"/>
      <c r="J5" s="6"/>
      <c r="K5" s="6"/>
      <c r="L5" s="6"/>
      <c r="M5" s="6"/>
      <c r="N5" s="6"/>
      <c r="O5" s="6"/>
    </row>
    <row r="6" spans="1:15" s="1" customFormat="1" ht="24.75" customHeight="1">
      <c r="A6" s="6"/>
      <c r="B6" s="6"/>
      <c r="C6" s="6"/>
      <c r="D6" s="6"/>
      <c r="E6" s="6"/>
      <c r="F6" s="6"/>
      <c r="G6" s="6"/>
      <c r="H6" s="6"/>
      <c r="I6" s="6"/>
      <c r="J6" s="6"/>
      <c r="K6" s="6"/>
      <c r="L6" s="6"/>
      <c r="M6" s="6"/>
      <c r="N6" s="6"/>
      <c r="O6" s="6"/>
    </row>
    <row r="7" spans="1:15" s="1" customFormat="1" ht="24.75" customHeight="1">
      <c r="A7" s="6"/>
      <c r="B7" s="6"/>
      <c r="C7" s="6"/>
      <c r="D7" s="6"/>
      <c r="E7" s="6"/>
      <c r="F7" s="6"/>
      <c r="G7" s="6"/>
      <c r="H7" s="6"/>
      <c r="I7" s="6"/>
      <c r="J7" s="6"/>
      <c r="K7" s="6"/>
      <c r="L7" s="6"/>
      <c r="M7" s="6"/>
      <c r="N7" s="6"/>
      <c r="O7" s="6"/>
    </row>
    <row r="8" spans="1:15" s="1" customFormat="1" ht="24.75" customHeight="1">
      <c r="A8" s="6"/>
      <c r="B8" s="6"/>
      <c r="C8" s="6"/>
      <c r="D8" s="6"/>
      <c r="E8" s="6"/>
      <c r="F8" s="6"/>
      <c r="G8" s="6"/>
      <c r="H8" s="6"/>
      <c r="I8" s="6"/>
      <c r="J8" s="6"/>
      <c r="K8" s="6"/>
      <c r="L8" s="6"/>
      <c r="M8" s="6"/>
      <c r="N8" s="6"/>
      <c r="O8" s="6"/>
    </row>
    <row r="9" spans="1:15" s="1" customFormat="1" ht="24.75" customHeight="1">
      <c r="A9" s="6"/>
      <c r="B9" s="6"/>
      <c r="C9" s="6"/>
      <c r="D9" s="6"/>
      <c r="E9" s="6"/>
      <c r="F9" s="6"/>
      <c r="G9" s="6"/>
      <c r="H9" s="6"/>
      <c r="I9" s="6"/>
      <c r="J9" s="6"/>
      <c r="K9" s="6"/>
      <c r="L9" s="6"/>
      <c r="M9" s="6"/>
      <c r="N9" s="6"/>
      <c r="O9" s="6"/>
    </row>
    <row r="10" spans="1:15" s="1" customFormat="1" ht="24.75" customHeight="1">
      <c r="A10" s="6"/>
      <c r="B10" s="6"/>
      <c r="C10" s="6"/>
      <c r="D10" s="6"/>
      <c r="E10" s="6"/>
      <c r="F10" s="6"/>
      <c r="G10" s="6"/>
      <c r="H10" s="6"/>
      <c r="I10" s="6"/>
      <c r="J10" s="6"/>
      <c r="K10" s="6"/>
      <c r="L10" s="6"/>
      <c r="M10" s="6"/>
      <c r="N10" s="6"/>
      <c r="O10" s="6"/>
    </row>
    <row r="11" spans="1:15" s="1" customFormat="1" ht="24.75" customHeight="1">
      <c r="A11" s="6"/>
      <c r="B11" s="6"/>
      <c r="C11" s="6"/>
      <c r="D11" s="6"/>
      <c r="E11" s="6"/>
      <c r="F11" s="6"/>
      <c r="G11" s="6"/>
      <c r="H11" s="6"/>
      <c r="I11" s="6"/>
      <c r="J11" s="6"/>
      <c r="K11" s="6"/>
      <c r="L11" s="6"/>
      <c r="M11" s="6"/>
      <c r="N11" s="6"/>
      <c r="O11" s="6"/>
    </row>
    <row r="12" spans="1:15" s="1" customFormat="1" ht="24.75" customHeight="1">
      <c r="A12" s="6"/>
      <c r="B12" s="6"/>
      <c r="C12" s="6"/>
      <c r="D12" s="6"/>
      <c r="E12" s="6"/>
      <c r="F12" s="6"/>
      <c r="G12" s="6"/>
      <c r="H12" s="6"/>
      <c r="I12" s="6"/>
      <c r="J12" s="6"/>
      <c r="K12" s="6"/>
      <c r="L12" s="6"/>
      <c r="M12" s="6"/>
      <c r="N12" s="6"/>
      <c r="O12" s="6"/>
    </row>
    <row r="13" spans="1:15" s="1" customFormat="1" ht="24.75" customHeight="1">
      <c r="A13" s="6"/>
      <c r="B13" s="6"/>
      <c r="C13" s="6"/>
      <c r="D13" s="6"/>
      <c r="E13" s="6"/>
      <c r="F13" s="6"/>
      <c r="G13" s="6"/>
      <c r="H13" s="6"/>
      <c r="I13" s="6"/>
      <c r="J13" s="6"/>
      <c r="K13" s="6"/>
      <c r="L13" s="6"/>
      <c r="M13" s="6"/>
      <c r="N13" s="6"/>
      <c r="O13" s="6"/>
    </row>
    <row r="14" spans="1:15" s="1" customFormat="1" ht="24.75" customHeight="1">
      <c r="A14" s="6"/>
      <c r="B14" s="6"/>
      <c r="C14" s="6"/>
      <c r="D14" s="6"/>
      <c r="E14" s="6"/>
      <c r="F14" s="6"/>
      <c r="G14" s="6"/>
      <c r="H14" s="6"/>
      <c r="I14" s="6"/>
      <c r="J14" s="6"/>
      <c r="K14" s="6"/>
      <c r="L14" s="6"/>
      <c r="M14" s="6"/>
      <c r="N14" s="6"/>
      <c r="O14" s="6"/>
    </row>
    <row r="15" spans="1:15" s="1" customFormat="1" ht="24.75" customHeight="1">
      <c r="A15" s="6"/>
      <c r="B15" s="6"/>
      <c r="C15" s="6"/>
      <c r="D15" s="6"/>
      <c r="E15" s="6"/>
      <c r="F15" s="6"/>
      <c r="G15" s="6"/>
      <c r="H15" s="6"/>
      <c r="I15" s="6"/>
      <c r="J15" s="6"/>
      <c r="K15" s="6"/>
      <c r="L15" s="6"/>
      <c r="M15" s="6"/>
      <c r="N15" s="6"/>
      <c r="O15" s="6"/>
    </row>
    <row r="16" spans="1:15" s="1" customFormat="1" ht="24.75" customHeight="1">
      <c r="A16" s="6"/>
      <c r="B16" s="6"/>
      <c r="C16" s="6"/>
      <c r="D16" s="6"/>
      <c r="E16" s="6"/>
      <c r="F16" s="6"/>
      <c r="G16" s="6"/>
      <c r="H16" s="6"/>
      <c r="I16" s="6"/>
      <c r="J16" s="6"/>
      <c r="K16" s="6"/>
      <c r="L16" s="6"/>
      <c r="M16" s="6"/>
      <c r="N16" s="6"/>
      <c r="O16" s="6"/>
    </row>
    <row r="17" spans="1:15" s="1" customFormat="1" ht="24.75" customHeight="1">
      <c r="A17" s="6"/>
      <c r="B17" s="6"/>
      <c r="C17" s="6"/>
      <c r="D17" s="6"/>
      <c r="E17" s="6"/>
      <c r="F17" s="6"/>
      <c r="G17" s="6"/>
      <c r="H17" s="6"/>
      <c r="I17" s="6"/>
      <c r="J17" s="6"/>
      <c r="K17" s="6"/>
      <c r="L17" s="6"/>
      <c r="M17" s="6"/>
      <c r="N17" s="6"/>
      <c r="O17" s="6"/>
    </row>
    <row r="18" spans="1:15" s="2" customFormat="1" ht="24.75" customHeight="1">
      <c r="A18" s="7"/>
      <c r="B18" s="7"/>
      <c r="C18" s="7"/>
      <c r="D18" s="7"/>
      <c r="E18" s="7"/>
      <c r="F18" s="7"/>
      <c r="G18" s="7"/>
      <c r="H18" s="7"/>
      <c r="I18" s="7"/>
      <c r="J18" s="7"/>
      <c r="K18" s="7"/>
      <c r="L18" s="7"/>
      <c r="M18" s="7"/>
      <c r="N18" s="7"/>
      <c r="O18" s="7"/>
    </row>
    <row r="19" spans="1:15" s="2" customFormat="1" ht="24.75" customHeight="1">
      <c r="A19" s="7"/>
      <c r="B19" s="7"/>
      <c r="C19" s="7"/>
      <c r="D19" s="7"/>
      <c r="E19" s="7"/>
      <c r="F19" s="7"/>
      <c r="G19" s="7"/>
      <c r="H19" s="7"/>
      <c r="I19" s="7"/>
      <c r="J19" s="7"/>
      <c r="K19" s="7"/>
      <c r="L19" s="7"/>
      <c r="M19" s="7"/>
      <c r="N19" s="7"/>
      <c r="O19" s="7"/>
    </row>
    <row r="20" spans="1:15" s="2" customFormat="1" ht="24.75" customHeight="1">
      <c r="A20" s="7"/>
      <c r="B20" s="7"/>
      <c r="C20" s="7"/>
      <c r="D20" s="7"/>
      <c r="E20" s="7"/>
      <c r="F20" s="7"/>
      <c r="G20" s="7"/>
      <c r="H20" s="7"/>
      <c r="I20" s="7"/>
      <c r="J20" s="7"/>
      <c r="K20" s="7"/>
      <c r="L20" s="7"/>
      <c r="M20" s="7"/>
      <c r="N20" s="7"/>
      <c r="O20" s="7"/>
    </row>
    <row r="21" spans="1:15" s="2" customFormat="1" ht="24.75" customHeight="1">
      <c r="A21" s="7"/>
      <c r="B21" s="7"/>
      <c r="C21" s="7"/>
      <c r="D21" s="7"/>
      <c r="E21" s="7"/>
      <c r="F21" s="7"/>
      <c r="G21" s="7"/>
      <c r="H21" s="7"/>
      <c r="I21" s="7"/>
      <c r="J21" s="7"/>
      <c r="K21" s="7"/>
      <c r="L21" s="7"/>
      <c r="M21" s="7"/>
      <c r="N21" s="7"/>
      <c r="O21" s="7"/>
    </row>
    <row r="22" spans="1:15" s="2" customFormat="1" ht="24.75" customHeight="1">
      <c r="A22" s="7"/>
      <c r="B22" s="7"/>
      <c r="C22" s="7"/>
      <c r="D22" s="7"/>
      <c r="E22" s="7"/>
      <c r="F22" s="7"/>
      <c r="G22" s="7"/>
      <c r="H22" s="7"/>
      <c r="I22" s="7"/>
      <c r="J22" s="7"/>
      <c r="K22" s="7"/>
      <c r="L22" s="7"/>
      <c r="M22" s="7"/>
      <c r="N22" s="7"/>
      <c r="O22" s="7"/>
    </row>
    <row r="23" spans="1:15" s="2" customFormat="1" ht="24.75" customHeight="1">
      <c r="A23" s="7"/>
      <c r="B23" s="7"/>
      <c r="C23" s="7"/>
      <c r="D23" s="7"/>
      <c r="E23" s="7"/>
      <c r="F23" s="7"/>
      <c r="G23" s="7"/>
      <c r="H23" s="7"/>
      <c r="I23" s="7"/>
      <c r="J23" s="7"/>
      <c r="K23" s="7"/>
      <c r="L23" s="7"/>
      <c r="M23" s="7"/>
      <c r="N23" s="7"/>
      <c r="O23" s="7"/>
    </row>
    <row r="24" spans="1:15" s="2" customFormat="1" ht="24.75" customHeight="1">
      <c r="A24" s="7"/>
      <c r="B24" s="7"/>
      <c r="C24" s="7"/>
      <c r="D24" s="7"/>
      <c r="E24" s="7"/>
      <c r="F24" s="7"/>
      <c r="G24" s="7"/>
      <c r="H24" s="7"/>
      <c r="I24" s="7"/>
      <c r="J24" s="7"/>
      <c r="K24" s="7"/>
      <c r="L24" s="7"/>
      <c r="M24" s="7"/>
      <c r="N24" s="7"/>
      <c r="O24" s="7"/>
    </row>
    <row r="25" spans="1:15" s="2" customFormat="1" ht="24.75" customHeight="1">
      <c r="A25" s="7"/>
      <c r="B25" s="7"/>
      <c r="C25" s="7"/>
      <c r="D25" s="7"/>
      <c r="E25" s="7"/>
      <c r="F25" s="7"/>
      <c r="G25" s="7"/>
      <c r="H25" s="7"/>
      <c r="I25" s="7"/>
      <c r="J25" s="7"/>
      <c r="K25" s="7"/>
      <c r="L25" s="7"/>
      <c r="M25" s="7"/>
      <c r="N25" s="7"/>
      <c r="O25" s="7"/>
    </row>
    <row r="26" spans="1:15" s="2" customFormat="1" ht="24.75" customHeight="1">
      <c r="A26" s="7"/>
      <c r="B26" s="7"/>
      <c r="C26" s="7"/>
      <c r="D26" s="7"/>
      <c r="E26" s="7"/>
      <c r="F26" s="7"/>
      <c r="G26" s="7"/>
      <c r="H26" s="7"/>
      <c r="I26" s="7"/>
      <c r="J26" s="7"/>
      <c r="K26" s="7"/>
      <c r="L26" s="7"/>
      <c r="M26" s="7"/>
      <c r="N26" s="7"/>
      <c r="O26" s="7"/>
    </row>
    <row r="27" spans="1:15" s="2" customFormat="1" ht="24.75" customHeight="1">
      <c r="A27" s="7"/>
      <c r="B27" s="7"/>
      <c r="C27" s="7"/>
      <c r="D27" s="7"/>
      <c r="E27" s="7"/>
      <c r="F27" s="7"/>
      <c r="G27" s="7"/>
      <c r="H27" s="7"/>
      <c r="I27" s="7"/>
      <c r="J27" s="7"/>
      <c r="K27" s="7"/>
      <c r="L27" s="7"/>
      <c r="M27" s="7"/>
      <c r="N27" s="7"/>
      <c r="O27" s="7"/>
    </row>
    <row r="28" spans="1:15" s="2" customFormat="1" ht="24.75" customHeight="1">
      <c r="A28" s="7"/>
      <c r="B28" s="7"/>
      <c r="C28" s="7"/>
      <c r="D28" s="7"/>
      <c r="E28" s="7"/>
      <c r="F28" s="7"/>
      <c r="G28" s="7"/>
      <c r="H28" s="7"/>
      <c r="I28" s="7"/>
      <c r="J28" s="7"/>
      <c r="K28" s="7"/>
      <c r="L28" s="7"/>
      <c r="M28" s="7"/>
      <c r="N28" s="7"/>
      <c r="O28" s="7"/>
    </row>
    <row r="29" spans="1:15" s="2" customFormat="1" ht="24.75" customHeight="1">
      <c r="A29" s="7"/>
      <c r="B29" s="7"/>
      <c r="C29" s="7"/>
      <c r="D29" s="7"/>
      <c r="E29" s="7"/>
      <c r="F29" s="7"/>
      <c r="G29" s="7"/>
      <c r="H29" s="7"/>
      <c r="I29" s="7"/>
      <c r="J29" s="7"/>
      <c r="K29" s="7"/>
      <c r="L29" s="7"/>
      <c r="M29" s="7"/>
      <c r="N29" s="7"/>
      <c r="O29" s="7"/>
    </row>
    <row r="30" spans="1:15" s="2" customFormat="1" ht="24.75" customHeight="1">
      <c r="A30" s="7"/>
      <c r="B30" s="7"/>
      <c r="C30" s="7"/>
      <c r="D30" s="7"/>
      <c r="E30" s="7"/>
      <c r="F30" s="7"/>
      <c r="G30" s="7"/>
      <c r="H30" s="7"/>
      <c r="I30" s="7"/>
      <c r="J30" s="7"/>
      <c r="K30" s="7"/>
      <c r="L30" s="7"/>
      <c r="M30" s="7"/>
      <c r="N30" s="7"/>
      <c r="O30" s="7"/>
    </row>
    <row r="31" spans="1:15" s="2" customFormat="1" ht="24.75" customHeight="1">
      <c r="A31" s="7"/>
      <c r="B31" s="7"/>
      <c r="C31" s="7"/>
      <c r="D31" s="7"/>
      <c r="E31" s="7"/>
      <c r="F31" s="7"/>
      <c r="G31" s="7"/>
      <c r="H31" s="7"/>
      <c r="I31" s="7"/>
      <c r="J31" s="7"/>
      <c r="K31" s="7"/>
      <c r="L31" s="7"/>
      <c r="M31" s="7"/>
      <c r="N31" s="7"/>
      <c r="O31" s="7"/>
    </row>
    <row r="32" spans="1:15" s="2" customFormat="1" ht="24.75" customHeight="1">
      <c r="A32" s="7"/>
      <c r="B32" s="7"/>
      <c r="C32" s="7"/>
      <c r="D32" s="7"/>
      <c r="E32" s="7"/>
      <c r="F32" s="7"/>
      <c r="G32" s="7"/>
      <c r="H32" s="7"/>
      <c r="I32" s="7"/>
      <c r="J32" s="7"/>
      <c r="K32" s="7"/>
      <c r="L32" s="7"/>
      <c r="M32" s="7"/>
      <c r="N32" s="7"/>
      <c r="O32" s="7"/>
    </row>
    <row r="33" spans="1:15" s="2" customFormat="1" ht="24.75" customHeight="1">
      <c r="A33" s="7"/>
      <c r="B33" s="7"/>
      <c r="C33" s="7"/>
      <c r="D33" s="7"/>
      <c r="E33" s="7"/>
      <c r="F33" s="7"/>
      <c r="G33" s="7"/>
      <c r="H33" s="7"/>
      <c r="I33" s="7"/>
      <c r="J33" s="7"/>
      <c r="K33" s="7"/>
      <c r="L33" s="7"/>
      <c r="M33" s="7"/>
      <c r="N33" s="7"/>
      <c r="O33" s="7"/>
    </row>
    <row r="34" spans="1:15" s="2" customFormat="1" ht="24.75" customHeight="1">
      <c r="A34" s="7"/>
      <c r="B34" s="7"/>
      <c r="C34" s="7"/>
      <c r="D34" s="7"/>
      <c r="E34" s="7"/>
      <c r="F34" s="7"/>
      <c r="G34" s="7"/>
      <c r="H34" s="7"/>
      <c r="I34" s="7"/>
      <c r="J34" s="7"/>
      <c r="K34" s="7"/>
      <c r="L34" s="7"/>
      <c r="M34" s="7"/>
      <c r="N34" s="7"/>
      <c r="O34" s="7"/>
    </row>
    <row r="35" spans="1:15" s="2" customFormat="1" ht="24.75" customHeight="1">
      <c r="A35" s="7"/>
      <c r="B35" s="7"/>
      <c r="C35" s="7"/>
      <c r="D35" s="7"/>
      <c r="E35" s="7"/>
      <c r="F35" s="7"/>
      <c r="G35" s="7"/>
      <c r="H35" s="7"/>
      <c r="I35" s="7"/>
      <c r="J35" s="7"/>
      <c r="K35" s="7"/>
      <c r="L35" s="7"/>
      <c r="M35" s="7"/>
      <c r="N35" s="7"/>
      <c r="O35" s="7"/>
    </row>
    <row r="36" spans="1:15" s="2" customFormat="1" ht="24.75" customHeight="1">
      <c r="A36" s="7"/>
      <c r="B36" s="7"/>
      <c r="C36" s="7"/>
      <c r="D36" s="7"/>
      <c r="E36" s="7"/>
      <c r="F36" s="7"/>
      <c r="G36" s="7"/>
      <c r="H36" s="7"/>
      <c r="I36" s="7"/>
      <c r="J36" s="7"/>
      <c r="K36" s="7"/>
      <c r="L36" s="7"/>
      <c r="M36" s="7"/>
      <c r="N36" s="7"/>
      <c r="O36" s="7"/>
    </row>
    <row r="37" spans="1:15" s="2" customFormat="1" ht="24.75" customHeight="1">
      <c r="A37" s="7"/>
      <c r="B37" s="7"/>
      <c r="C37" s="7"/>
      <c r="D37" s="7"/>
      <c r="E37" s="7"/>
      <c r="F37" s="7"/>
      <c r="G37" s="7"/>
      <c r="H37" s="7"/>
      <c r="I37" s="7"/>
      <c r="J37" s="7"/>
      <c r="K37" s="7"/>
      <c r="L37" s="7"/>
      <c r="M37" s="7"/>
      <c r="N37" s="7"/>
      <c r="O37" s="7"/>
    </row>
    <row r="38" spans="1:15" s="2" customFormat="1" ht="24.75" customHeight="1">
      <c r="A38" s="7"/>
      <c r="B38" s="7"/>
      <c r="C38" s="7"/>
      <c r="D38" s="7"/>
      <c r="E38" s="7"/>
      <c r="F38" s="7"/>
      <c r="G38" s="7"/>
      <c r="H38" s="7"/>
      <c r="I38" s="7"/>
      <c r="J38" s="7"/>
      <c r="K38" s="7"/>
      <c r="L38" s="7"/>
      <c r="M38" s="7"/>
      <c r="N38" s="7"/>
      <c r="O38" s="7"/>
    </row>
    <row r="39" spans="1:15" s="2" customFormat="1" ht="24.75" customHeight="1">
      <c r="A39" s="7"/>
      <c r="B39" s="7"/>
      <c r="C39" s="7"/>
      <c r="D39" s="7"/>
      <c r="E39" s="7"/>
      <c r="F39" s="7"/>
      <c r="G39" s="7"/>
      <c r="H39" s="7"/>
      <c r="I39" s="7"/>
      <c r="J39" s="7"/>
      <c r="K39" s="7"/>
      <c r="L39" s="7"/>
      <c r="M39" s="7"/>
      <c r="N39" s="7"/>
      <c r="O39" s="7"/>
    </row>
    <row r="40" spans="1:15" s="2" customFormat="1" ht="24.75" customHeight="1">
      <c r="A40" s="7"/>
      <c r="B40" s="7"/>
      <c r="C40" s="7"/>
      <c r="D40" s="7"/>
      <c r="E40" s="7"/>
      <c r="F40" s="7"/>
      <c r="G40" s="7"/>
      <c r="H40" s="7"/>
      <c r="I40" s="7"/>
      <c r="J40" s="7"/>
      <c r="K40" s="7"/>
      <c r="L40" s="7"/>
      <c r="M40" s="7"/>
      <c r="N40" s="7"/>
      <c r="O40" s="7"/>
    </row>
    <row r="41" spans="1:15" s="2" customFormat="1" ht="24.75" customHeight="1">
      <c r="A41" s="7"/>
      <c r="B41" s="7"/>
      <c r="C41" s="7"/>
      <c r="D41" s="7"/>
      <c r="E41" s="7"/>
      <c r="F41" s="7"/>
      <c r="G41" s="7"/>
      <c r="H41" s="7"/>
      <c r="I41" s="7"/>
      <c r="J41" s="7"/>
      <c r="K41" s="7"/>
      <c r="L41" s="7"/>
      <c r="M41" s="7"/>
      <c r="N41" s="7"/>
      <c r="O41" s="7"/>
    </row>
    <row r="42" spans="1:15" s="2" customFormat="1" ht="24.75" customHeight="1">
      <c r="A42" s="7"/>
      <c r="B42" s="7"/>
      <c r="C42" s="7"/>
      <c r="D42" s="7"/>
      <c r="E42" s="7"/>
      <c r="F42" s="7"/>
      <c r="G42" s="7"/>
      <c r="H42" s="7"/>
      <c r="I42" s="7"/>
      <c r="J42" s="7"/>
      <c r="K42" s="7"/>
      <c r="L42" s="7"/>
      <c r="M42" s="7"/>
      <c r="N42" s="7"/>
      <c r="O42" s="7"/>
    </row>
    <row r="43" spans="1:15" s="2" customFormat="1" ht="24.75" customHeight="1">
      <c r="A43" s="8"/>
      <c r="B43" s="8"/>
      <c r="C43" s="8"/>
      <c r="D43" s="8"/>
      <c r="E43" s="8"/>
      <c r="F43" s="8"/>
      <c r="G43" s="8"/>
      <c r="H43" s="8"/>
      <c r="I43" s="8"/>
      <c r="J43" s="8"/>
      <c r="K43" s="8"/>
      <c r="L43" s="8"/>
      <c r="M43" s="8"/>
      <c r="N43" s="8"/>
      <c r="O43" s="8"/>
    </row>
    <row r="44" spans="1:15" s="3" customFormat="1" ht="24.75" customHeight="1">
      <c r="A44" s="8"/>
      <c r="B44" s="8"/>
      <c r="C44" s="8"/>
      <c r="D44" s="8"/>
      <c r="E44" s="8"/>
      <c r="F44" s="8"/>
      <c r="G44" s="8"/>
      <c r="H44" s="8"/>
      <c r="I44" s="8"/>
      <c r="J44" s="8"/>
      <c r="K44" s="8"/>
      <c r="L44" s="8"/>
      <c r="M44" s="8"/>
      <c r="N44" s="8"/>
      <c r="O44" s="8"/>
    </row>
    <row r="45" spans="1:15" s="3" customFormat="1" ht="24.75" customHeight="1">
      <c r="A45" s="8"/>
      <c r="B45" s="8"/>
      <c r="C45" s="8"/>
      <c r="D45" s="8"/>
      <c r="E45" s="8"/>
      <c r="F45" s="8"/>
      <c r="G45" s="8"/>
      <c r="H45" s="8"/>
      <c r="I45" s="8"/>
      <c r="J45" s="8"/>
      <c r="K45" s="8"/>
      <c r="L45" s="8"/>
      <c r="M45" s="8"/>
      <c r="N45" s="8"/>
      <c r="O45" s="8"/>
    </row>
    <row r="46" spans="1:15" s="3" customFormat="1" ht="24.75" customHeight="1">
      <c r="A46" s="8"/>
      <c r="B46" s="8"/>
      <c r="C46" s="8"/>
      <c r="D46" s="8"/>
      <c r="E46" s="8"/>
      <c r="F46" s="8"/>
      <c r="G46" s="8"/>
      <c r="H46" s="8"/>
      <c r="I46" s="8"/>
      <c r="J46" s="8"/>
      <c r="K46" s="8"/>
      <c r="L46" s="8"/>
      <c r="M46" s="8"/>
      <c r="N46" s="8"/>
      <c r="O46" s="8"/>
    </row>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24.75" customHeight="1"/>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sheetData>
  <sheetProtection/>
  <mergeCells count="8">
    <mergeCell ref="A1:O1"/>
    <mergeCell ref="C2:D2"/>
    <mergeCell ref="E2:F2"/>
    <mergeCell ref="H2:K2"/>
    <mergeCell ref="L2:O2"/>
    <mergeCell ref="A2:A3"/>
    <mergeCell ref="B2:B3"/>
    <mergeCell ref="G2:G3"/>
  </mergeCells>
  <printOptions/>
  <pageMargins left="0.75" right="0.75" top="1" bottom="1" header="0.51" footer="0.51"/>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0">
      <selection activeCell="B10" sqref="B10:J10"/>
    </sheetView>
  </sheetViews>
  <sheetFormatPr defaultColWidth="9.33203125" defaultRowHeight="11.25"/>
  <cols>
    <col min="1" max="1" width="19.33203125" style="0" customWidth="1"/>
    <col min="10" max="10" width="23.66015625" style="0" customWidth="1"/>
    <col min="11" max="11" width="14.33203125" style="0" customWidth="1"/>
    <col min="12" max="12" width="57.66015625" style="0" customWidth="1"/>
  </cols>
  <sheetData>
    <row r="1" spans="1:12" ht="22.5">
      <c r="A1" s="135" t="s">
        <v>5</v>
      </c>
      <c r="B1" s="135"/>
      <c r="C1" s="135"/>
      <c r="D1" s="135"/>
      <c r="E1" s="135"/>
      <c r="F1" s="135"/>
      <c r="G1" s="135"/>
      <c r="H1" s="135"/>
      <c r="I1" s="135"/>
      <c r="J1" s="135"/>
      <c r="K1" s="135"/>
      <c r="L1" s="135"/>
    </row>
    <row r="2" spans="1:12" s="132" customFormat="1" ht="24.75" customHeight="1">
      <c r="A2" s="136" t="s">
        <v>6</v>
      </c>
      <c r="B2" s="136" t="s">
        <v>7</v>
      </c>
      <c r="C2" s="136"/>
      <c r="D2" s="136"/>
      <c r="E2" s="136"/>
      <c r="F2" s="136"/>
      <c r="G2" s="136"/>
      <c r="H2" s="136"/>
      <c r="I2" s="136"/>
      <c r="J2" s="136"/>
      <c r="K2" s="136" t="s">
        <v>8</v>
      </c>
      <c r="L2" s="136" t="s">
        <v>9</v>
      </c>
    </row>
    <row r="3" spans="1:12" ht="24.75" customHeight="1">
      <c r="A3" s="136"/>
      <c r="B3" s="136"/>
      <c r="C3" s="136"/>
      <c r="D3" s="136"/>
      <c r="E3" s="136"/>
      <c r="F3" s="136"/>
      <c r="G3" s="136"/>
      <c r="H3" s="136"/>
      <c r="I3" s="136"/>
      <c r="J3" s="136"/>
      <c r="K3" s="136"/>
      <c r="L3" s="136"/>
    </row>
    <row r="4" spans="1:12" s="133" customFormat="1" ht="24.75" customHeight="1">
      <c r="A4" s="137" t="s">
        <v>10</v>
      </c>
      <c r="B4" s="138" t="s">
        <v>11</v>
      </c>
      <c r="C4" s="138"/>
      <c r="D4" s="138"/>
      <c r="E4" s="138"/>
      <c r="F4" s="138"/>
      <c r="G4" s="138"/>
      <c r="H4" s="138"/>
      <c r="I4" s="138"/>
      <c r="J4" s="138"/>
      <c r="K4" s="137" t="s">
        <v>12</v>
      </c>
      <c r="L4" s="137"/>
    </row>
    <row r="5" spans="1:12" s="133" customFormat="1" ht="24.75" customHeight="1">
      <c r="A5" s="137" t="s">
        <v>13</v>
      </c>
      <c r="B5" s="138" t="s">
        <v>14</v>
      </c>
      <c r="C5" s="138"/>
      <c r="D5" s="138"/>
      <c r="E5" s="138"/>
      <c r="F5" s="138"/>
      <c r="G5" s="138"/>
      <c r="H5" s="138"/>
      <c r="I5" s="138"/>
      <c r="J5" s="138"/>
      <c r="K5" s="137" t="s">
        <v>12</v>
      </c>
      <c r="L5" s="141"/>
    </row>
    <row r="6" spans="1:12" s="133" customFormat="1" ht="24.75" customHeight="1">
      <c r="A6" s="137" t="s">
        <v>15</v>
      </c>
      <c r="B6" s="138" t="s">
        <v>16</v>
      </c>
      <c r="C6" s="138"/>
      <c r="D6" s="138"/>
      <c r="E6" s="138"/>
      <c r="F6" s="138"/>
      <c r="G6" s="138"/>
      <c r="H6" s="138"/>
      <c r="I6" s="138"/>
      <c r="J6" s="138"/>
      <c r="K6" s="137" t="s">
        <v>12</v>
      </c>
      <c r="L6" s="141"/>
    </row>
    <row r="7" spans="1:12" s="133" customFormat="1" ht="24.75" customHeight="1">
      <c r="A7" s="137" t="s">
        <v>17</v>
      </c>
      <c r="B7" s="138" t="s">
        <v>18</v>
      </c>
      <c r="C7" s="138"/>
      <c r="D7" s="138"/>
      <c r="E7" s="138"/>
      <c r="F7" s="138"/>
      <c r="G7" s="138"/>
      <c r="H7" s="138"/>
      <c r="I7" s="138"/>
      <c r="J7" s="138"/>
      <c r="K7" s="137" t="s">
        <v>12</v>
      </c>
      <c r="L7" s="138"/>
    </row>
    <row r="8" spans="1:12" s="133" customFormat="1" ht="24.75" customHeight="1">
      <c r="A8" s="137" t="s">
        <v>19</v>
      </c>
      <c r="B8" s="138" t="s">
        <v>20</v>
      </c>
      <c r="C8" s="138"/>
      <c r="D8" s="138"/>
      <c r="E8" s="138"/>
      <c r="F8" s="138"/>
      <c r="G8" s="138"/>
      <c r="H8" s="138"/>
      <c r="I8" s="138"/>
      <c r="J8" s="138"/>
      <c r="K8" s="137" t="s">
        <v>12</v>
      </c>
      <c r="L8" s="142"/>
    </row>
    <row r="9" spans="1:12" s="133" customFormat="1" ht="24.75" customHeight="1">
      <c r="A9" s="137" t="s">
        <v>21</v>
      </c>
      <c r="B9" s="138" t="s">
        <v>22</v>
      </c>
      <c r="C9" s="138"/>
      <c r="D9" s="138"/>
      <c r="E9" s="138"/>
      <c r="F9" s="138"/>
      <c r="G9" s="138"/>
      <c r="H9" s="138"/>
      <c r="I9" s="138"/>
      <c r="J9" s="138"/>
      <c r="K9" s="137" t="s">
        <v>12</v>
      </c>
      <c r="L9" s="142"/>
    </row>
    <row r="10" spans="1:12" s="133" customFormat="1" ht="24.75" customHeight="1">
      <c r="A10" s="137" t="s">
        <v>23</v>
      </c>
      <c r="B10" s="138" t="s">
        <v>24</v>
      </c>
      <c r="C10" s="138"/>
      <c r="D10" s="138"/>
      <c r="E10" s="138"/>
      <c r="F10" s="138"/>
      <c r="G10" s="138"/>
      <c r="H10" s="138"/>
      <c r="I10" s="138"/>
      <c r="J10" s="138"/>
      <c r="K10" s="137" t="s">
        <v>12</v>
      </c>
      <c r="L10" s="142"/>
    </row>
    <row r="11" spans="1:12" s="133" customFormat="1" ht="24.75" customHeight="1">
      <c r="A11" s="137" t="s">
        <v>25</v>
      </c>
      <c r="B11" s="138" t="s">
        <v>26</v>
      </c>
      <c r="C11" s="138"/>
      <c r="D11" s="138"/>
      <c r="E11" s="138"/>
      <c r="F11" s="138"/>
      <c r="G11" s="138"/>
      <c r="H11" s="138"/>
      <c r="I11" s="138"/>
      <c r="J11" s="138"/>
      <c r="K11" s="137" t="s">
        <v>12</v>
      </c>
      <c r="L11" s="142"/>
    </row>
    <row r="12" spans="1:12" s="133" customFormat="1" ht="24.75" customHeight="1">
      <c r="A12" s="137" t="s">
        <v>27</v>
      </c>
      <c r="B12" s="138" t="s">
        <v>28</v>
      </c>
      <c r="C12" s="138"/>
      <c r="D12" s="138"/>
      <c r="E12" s="138"/>
      <c r="F12" s="138"/>
      <c r="G12" s="138"/>
      <c r="H12" s="138"/>
      <c r="I12" s="138"/>
      <c r="J12" s="138"/>
      <c r="K12" s="137" t="s">
        <v>29</v>
      </c>
      <c r="L12" s="137" t="s">
        <v>30</v>
      </c>
    </row>
    <row r="13" spans="1:12" s="133" customFormat="1" ht="24.75" customHeight="1">
      <c r="A13" s="137" t="s">
        <v>31</v>
      </c>
      <c r="B13" s="138" t="s">
        <v>32</v>
      </c>
      <c r="C13" s="138"/>
      <c r="D13" s="138"/>
      <c r="E13" s="138"/>
      <c r="F13" s="138"/>
      <c r="G13" s="138"/>
      <c r="H13" s="138"/>
      <c r="I13" s="138"/>
      <c r="J13" s="138"/>
      <c r="K13" s="137" t="s">
        <v>12</v>
      </c>
      <c r="L13" s="137"/>
    </row>
    <row r="14" spans="1:12" s="133" customFormat="1" ht="24.75" customHeight="1">
      <c r="A14" s="137" t="s">
        <v>33</v>
      </c>
      <c r="B14" s="138" t="s">
        <v>34</v>
      </c>
      <c r="C14" s="138"/>
      <c r="D14" s="138"/>
      <c r="E14" s="138"/>
      <c r="F14" s="138"/>
      <c r="G14" s="138"/>
      <c r="H14" s="138"/>
      <c r="I14" s="138"/>
      <c r="J14" s="138"/>
      <c r="K14" s="137" t="s">
        <v>29</v>
      </c>
      <c r="L14" s="137" t="s">
        <v>35</v>
      </c>
    </row>
    <row r="15" spans="1:12" s="133" customFormat="1" ht="24.75" customHeight="1">
      <c r="A15" s="137" t="s">
        <v>36</v>
      </c>
      <c r="B15" s="139" t="s">
        <v>37</v>
      </c>
      <c r="C15" s="139"/>
      <c r="D15" s="139"/>
      <c r="E15" s="139"/>
      <c r="F15" s="139"/>
      <c r="G15" s="139"/>
      <c r="H15" s="139"/>
      <c r="I15" s="139"/>
      <c r="J15" s="139"/>
      <c r="K15" s="137" t="s">
        <v>12</v>
      </c>
      <c r="L15" s="137"/>
    </row>
    <row r="16" spans="1:12" ht="24.75" customHeight="1">
      <c r="A16" s="137" t="s">
        <v>38</v>
      </c>
      <c r="B16" s="138" t="s">
        <v>39</v>
      </c>
      <c r="C16" s="138"/>
      <c r="D16" s="138"/>
      <c r="E16" s="138"/>
      <c r="F16" s="138"/>
      <c r="G16" s="138"/>
      <c r="H16" s="138"/>
      <c r="I16" s="138"/>
      <c r="J16" s="138"/>
      <c r="K16" s="137" t="s">
        <v>29</v>
      </c>
      <c r="L16" s="143" t="s">
        <v>40</v>
      </c>
    </row>
    <row r="17" spans="1:12" ht="24.75" customHeight="1">
      <c r="A17" s="137" t="s">
        <v>41</v>
      </c>
      <c r="B17" s="138" t="s">
        <v>42</v>
      </c>
      <c r="C17" s="138"/>
      <c r="D17" s="138"/>
      <c r="E17" s="138"/>
      <c r="F17" s="138"/>
      <c r="G17" s="138"/>
      <c r="H17" s="138"/>
      <c r="I17" s="138"/>
      <c r="J17" s="138"/>
      <c r="K17" s="137" t="s">
        <v>29</v>
      </c>
      <c r="L17" s="143" t="s">
        <v>40</v>
      </c>
    </row>
    <row r="18" spans="1:12" ht="24.75" customHeight="1">
      <c r="A18" s="137" t="s">
        <v>43</v>
      </c>
      <c r="B18" s="138" t="s">
        <v>44</v>
      </c>
      <c r="C18" s="138"/>
      <c r="D18" s="138"/>
      <c r="E18" s="138"/>
      <c r="F18" s="138"/>
      <c r="G18" s="138"/>
      <c r="H18" s="138"/>
      <c r="I18" s="138"/>
      <c r="J18" s="138"/>
      <c r="K18" s="137" t="s">
        <v>29</v>
      </c>
      <c r="L18" s="143" t="s">
        <v>40</v>
      </c>
    </row>
    <row r="19" spans="1:12" s="134" customFormat="1" ht="24.75" customHeight="1">
      <c r="A19" s="137" t="s">
        <v>45</v>
      </c>
      <c r="B19" s="140" t="s">
        <v>46</v>
      </c>
      <c r="C19" s="140"/>
      <c r="D19" s="140"/>
      <c r="E19" s="140"/>
      <c r="F19" s="140"/>
      <c r="G19" s="140"/>
      <c r="H19" s="140"/>
      <c r="I19" s="140"/>
      <c r="J19" s="140"/>
      <c r="K19" s="137" t="s">
        <v>12</v>
      </c>
      <c r="L19" s="136"/>
    </row>
  </sheetData>
  <sheetProtection/>
  <mergeCells count="21">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A2:A3"/>
    <mergeCell ref="K2:K3"/>
    <mergeCell ref="L2:L3"/>
    <mergeCell ref="B2:J3"/>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1"/>
  <sheetViews>
    <sheetView showGridLines="0" showZeros="0" workbookViewId="0" topLeftCell="A1">
      <selection activeCell="A2" sqref="A2"/>
    </sheetView>
  </sheetViews>
  <sheetFormatPr defaultColWidth="9.16015625" defaultRowHeight="12.75" customHeight="1"/>
  <cols>
    <col min="1" max="1" width="40.5" style="0" customWidth="1"/>
    <col min="2" max="2" width="23.33203125" style="58" customWidth="1"/>
    <col min="3" max="3" width="41" style="0" customWidth="1"/>
    <col min="4" max="4" width="28.66015625" style="58" customWidth="1"/>
    <col min="5" max="5" width="43" style="0" customWidth="1"/>
    <col min="6" max="6" width="24.16015625" style="0" customWidth="1"/>
  </cols>
  <sheetData>
    <row r="1" spans="1:6" ht="12.75" customHeight="1">
      <c r="A1" s="86" t="s">
        <v>10</v>
      </c>
      <c r="B1" s="87"/>
      <c r="C1" s="87"/>
      <c r="D1" s="87"/>
      <c r="E1" s="87"/>
      <c r="F1" s="88"/>
    </row>
    <row r="2" spans="1:6" ht="18.75" customHeight="1">
      <c r="A2" s="89" t="s">
        <v>11</v>
      </c>
      <c r="B2" s="90"/>
      <c r="C2" s="90"/>
      <c r="D2" s="90"/>
      <c r="E2" s="90"/>
      <c r="F2" s="90"/>
    </row>
    <row r="3" spans="1:6" ht="14.25" customHeight="1">
      <c r="A3" s="91"/>
      <c r="B3" s="91"/>
      <c r="C3" s="92"/>
      <c r="D3" s="92"/>
      <c r="E3" s="93"/>
      <c r="F3" s="94" t="s">
        <v>47</v>
      </c>
    </row>
    <row r="4" spans="1:6" ht="15.75" customHeight="1">
      <c r="A4" s="95" t="s">
        <v>48</v>
      </c>
      <c r="B4" s="95"/>
      <c r="C4" s="95" t="s">
        <v>49</v>
      </c>
      <c r="D4" s="95"/>
      <c r="E4" s="95"/>
      <c r="F4" s="95"/>
    </row>
    <row r="5" spans="1:6" ht="15.75" customHeight="1">
      <c r="A5" s="95" t="s">
        <v>50</v>
      </c>
      <c r="B5" s="95" t="s">
        <v>51</v>
      </c>
      <c r="C5" s="95" t="s">
        <v>52</v>
      </c>
      <c r="D5" s="96" t="s">
        <v>51</v>
      </c>
      <c r="E5" s="95" t="s">
        <v>53</v>
      </c>
      <c r="F5" s="95" t="s">
        <v>51</v>
      </c>
    </row>
    <row r="6" spans="1:6" ht="15.75" customHeight="1">
      <c r="A6" s="118" t="s">
        <v>54</v>
      </c>
      <c r="B6" s="100">
        <v>4289.04</v>
      </c>
      <c r="C6" s="118" t="s">
        <v>54</v>
      </c>
      <c r="D6" s="100">
        <f>D7+D14+D17+D18+D19</f>
        <v>4289.039999999999</v>
      </c>
      <c r="E6" s="103" t="s">
        <v>54</v>
      </c>
      <c r="F6" s="100">
        <f>F7+F12</f>
        <v>4289.04</v>
      </c>
    </row>
    <row r="7" spans="1:6" ht="15.75" customHeight="1">
      <c r="A7" s="97" t="s">
        <v>55</v>
      </c>
      <c r="B7" s="100">
        <v>4289.04</v>
      </c>
      <c r="C7" s="119" t="s">
        <v>56</v>
      </c>
      <c r="D7" s="98">
        <v>2141.99</v>
      </c>
      <c r="E7" s="103" t="s">
        <v>57</v>
      </c>
      <c r="F7" s="100">
        <v>727.39</v>
      </c>
    </row>
    <row r="8" spans="1:8" ht="15.75" customHeight="1">
      <c r="A8" s="97" t="s">
        <v>58</v>
      </c>
      <c r="B8" s="100">
        <v>4289.04</v>
      </c>
      <c r="C8" s="119" t="s">
        <v>59</v>
      </c>
      <c r="D8" s="121" t="s">
        <v>60</v>
      </c>
      <c r="E8" s="103" t="s">
        <v>61</v>
      </c>
      <c r="F8" s="98">
        <v>561.4</v>
      </c>
      <c r="H8" s="58"/>
    </row>
    <row r="9" spans="1:6" ht="15.75" customHeight="1">
      <c r="A9" s="120" t="s">
        <v>62</v>
      </c>
      <c r="B9" s="100"/>
      <c r="C9" s="119" t="s">
        <v>63</v>
      </c>
      <c r="D9" s="100"/>
      <c r="E9" s="103" t="s">
        <v>64</v>
      </c>
      <c r="F9" s="98">
        <v>127.18</v>
      </c>
    </row>
    <row r="10" spans="1:6" ht="15.75" customHeight="1">
      <c r="A10" s="97" t="s">
        <v>65</v>
      </c>
      <c r="B10" s="100"/>
      <c r="C10" s="119" t="s">
        <v>66</v>
      </c>
      <c r="D10" s="100"/>
      <c r="E10" s="103" t="s">
        <v>67</v>
      </c>
      <c r="F10" s="100">
        <v>38.81</v>
      </c>
    </row>
    <row r="11" spans="1:6" ht="15.75" customHeight="1">
      <c r="A11" s="97" t="s">
        <v>68</v>
      </c>
      <c r="B11" s="100"/>
      <c r="C11" s="119" t="s">
        <v>69</v>
      </c>
      <c r="D11" s="100"/>
      <c r="E11" s="103" t="s">
        <v>70</v>
      </c>
      <c r="F11" s="100"/>
    </row>
    <row r="12" spans="1:6" ht="15.75" customHeight="1">
      <c r="A12" s="97" t="s">
        <v>71</v>
      </c>
      <c r="B12" s="100"/>
      <c r="C12" s="119" t="s">
        <v>72</v>
      </c>
      <c r="D12" s="100"/>
      <c r="E12" s="103" t="s">
        <v>73</v>
      </c>
      <c r="F12" s="100">
        <f>F14+F15+F17</f>
        <v>3561.65</v>
      </c>
    </row>
    <row r="13" spans="1:6" ht="15.75" customHeight="1">
      <c r="A13" s="97" t="s">
        <v>74</v>
      </c>
      <c r="B13" s="100"/>
      <c r="C13" s="119" t="s">
        <v>75</v>
      </c>
      <c r="D13" s="100"/>
      <c r="E13" s="103" t="s">
        <v>61</v>
      </c>
      <c r="F13" s="100"/>
    </row>
    <row r="14" spans="1:6" ht="15.75" customHeight="1">
      <c r="A14" s="97" t="s">
        <v>76</v>
      </c>
      <c r="B14" s="100"/>
      <c r="C14" s="119" t="s">
        <v>77</v>
      </c>
      <c r="D14" s="98">
        <v>15</v>
      </c>
      <c r="E14" s="103" t="s">
        <v>64</v>
      </c>
      <c r="F14" s="121">
        <v>838.65</v>
      </c>
    </row>
    <row r="15" spans="1:6" ht="15.75" customHeight="1">
      <c r="A15" s="97" t="s">
        <v>78</v>
      </c>
      <c r="B15" s="100"/>
      <c r="C15" s="119" t="s">
        <v>79</v>
      </c>
      <c r="D15" s="100"/>
      <c r="E15" s="103" t="s">
        <v>80</v>
      </c>
      <c r="F15" s="100">
        <v>322</v>
      </c>
    </row>
    <row r="16" spans="1:6" ht="15.75" customHeight="1">
      <c r="A16" s="123" t="s">
        <v>81</v>
      </c>
      <c r="B16" s="100"/>
      <c r="C16" s="119" t="s">
        <v>82</v>
      </c>
      <c r="D16" s="100"/>
      <c r="E16" s="103" t="s">
        <v>83</v>
      </c>
      <c r="F16" s="100"/>
    </row>
    <row r="17" spans="1:6" ht="15.75" customHeight="1">
      <c r="A17" s="123" t="s">
        <v>84</v>
      </c>
      <c r="B17" s="100"/>
      <c r="C17" s="119" t="s">
        <v>85</v>
      </c>
      <c r="D17" s="100">
        <v>11.2</v>
      </c>
      <c r="E17" s="103" t="s">
        <v>86</v>
      </c>
      <c r="F17" s="100">
        <v>2401</v>
      </c>
    </row>
    <row r="18" spans="1:6" ht="15.75" customHeight="1">
      <c r="A18" s="123"/>
      <c r="B18" s="98"/>
      <c r="C18" s="119" t="s">
        <v>87</v>
      </c>
      <c r="D18" s="100">
        <v>940.5</v>
      </c>
      <c r="E18" s="103" t="s">
        <v>88</v>
      </c>
      <c r="F18" s="100"/>
    </row>
    <row r="19" spans="1:6" ht="15.75" customHeight="1">
      <c r="A19" s="104"/>
      <c r="B19" s="105"/>
      <c r="C19" s="119" t="s">
        <v>89</v>
      </c>
      <c r="D19" s="100">
        <v>1180.35</v>
      </c>
      <c r="E19" s="103" t="s">
        <v>90</v>
      </c>
      <c r="F19" s="100"/>
    </row>
    <row r="20" spans="1:6" ht="15.75" customHeight="1">
      <c r="A20" s="104"/>
      <c r="B20" s="98"/>
      <c r="C20" s="119" t="s">
        <v>91</v>
      </c>
      <c r="D20" s="100"/>
      <c r="E20" s="103" t="s">
        <v>92</v>
      </c>
      <c r="F20" s="100"/>
    </row>
    <row r="21" spans="1:6" ht="15.75" customHeight="1">
      <c r="A21" s="70"/>
      <c r="B21" s="98"/>
      <c r="C21" s="119" t="s">
        <v>93</v>
      </c>
      <c r="D21" s="100"/>
      <c r="E21" s="103" t="s">
        <v>94</v>
      </c>
      <c r="F21" s="100"/>
    </row>
    <row r="22" spans="1:6" ht="15.75" customHeight="1">
      <c r="A22" s="72"/>
      <c r="B22" s="98"/>
      <c r="C22" s="119" t="s">
        <v>95</v>
      </c>
      <c r="D22" s="100"/>
      <c r="E22" s="103" t="s">
        <v>96</v>
      </c>
      <c r="F22" s="100"/>
    </row>
    <row r="23" spans="1:6" ht="15.75" customHeight="1">
      <c r="A23" s="125"/>
      <c r="B23" s="98"/>
      <c r="C23" s="119" t="s">
        <v>97</v>
      </c>
      <c r="D23" s="100"/>
      <c r="E23" s="106" t="s">
        <v>98</v>
      </c>
      <c r="F23" s="100"/>
    </row>
    <row r="24" spans="1:6" ht="15.75" customHeight="1">
      <c r="A24" s="125"/>
      <c r="B24" s="98"/>
      <c r="C24" s="119" t="s">
        <v>99</v>
      </c>
      <c r="D24" s="100"/>
      <c r="E24" s="106" t="s">
        <v>100</v>
      </c>
      <c r="F24" s="100"/>
    </row>
    <row r="25" spans="1:7" ht="15.75" customHeight="1">
      <c r="A25" s="125"/>
      <c r="B25" s="98"/>
      <c r="C25" s="119" t="s">
        <v>101</v>
      </c>
      <c r="D25" s="100"/>
      <c r="E25" s="106" t="s">
        <v>102</v>
      </c>
      <c r="F25" s="100"/>
      <c r="G25" s="58"/>
    </row>
    <row r="26" spans="1:8" ht="15.75" customHeight="1">
      <c r="A26" s="125"/>
      <c r="B26" s="98"/>
      <c r="C26" s="119" t="s">
        <v>103</v>
      </c>
      <c r="D26" s="100"/>
      <c r="E26" s="106"/>
      <c r="F26" s="100"/>
      <c r="G26" s="58"/>
      <c r="H26" s="58"/>
    </row>
    <row r="27" spans="1:8" ht="15.75" customHeight="1">
      <c r="A27" s="72"/>
      <c r="B27" s="105"/>
      <c r="C27" s="119" t="s">
        <v>104</v>
      </c>
      <c r="D27" s="100"/>
      <c r="E27" s="103"/>
      <c r="F27" s="100"/>
      <c r="G27" s="58"/>
      <c r="H27" s="58"/>
    </row>
    <row r="28" spans="1:8" ht="15.75" customHeight="1">
      <c r="A28" s="125"/>
      <c r="B28" s="98"/>
      <c r="C28" s="119" t="s">
        <v>105</v>
      </c>
      <c r="D28" s="100"/>
      <c r="E28" s="103"/>
      <c r="F28" s="100"/>
      <c r="G28" s="58"/>
      <c r="H28" s="58"/>
    </row>
    <row r="29" spans="1:8" ht="15.75" customHeight="1">
      <c r="A29" s="72"/>
      <c r="B29" s="105"/>
      <c r="C29" s="119" t="s">
        <v>106</v>
      </c>
      <c r="D29" s="100"/>
      <c r="E29" s="103"/>
      <c r="F29" s="100"/>
      <c r="G29" s="58"/>
      <c r="H29" s="58"/>
    </row>
    <row r="30" spans="1:7" ht="15.75" customHeight="1">
      <c r="A30" s="72"/>
      <c r="B30" s="98"/>
      <c r="C30" s="119" t="s">
        <v>107</v>
      </c>
      <c r="D30" s="100"/>
      <c r="E30" s="103"/>
      <c r="F30" s="100"/>
      <c r="G30" s="58"/>
    </row>
    <row r="31" spans="1:7" ht="15.75" customHeight="1">
      <c r="A31" s="72"/>
      <c r="B31" s="98"/>
      <c r="C31" s="119" t="s">
        <v>108</v>
      </c>
      <c r="D31" s="100"/>
      <c r="E31" s="103"/>
      <c r="F31" s="100"/>
      <c r="G31" s="58"/>
    </row>
    <row r="32" spans="1:7" ht="15.75" customHeight="1">
      <c r="A32" s="72"/>
      <c r="B32" s="98"/>
      <c r="C32" s="119" t="s">
        <v>109</v>
      </c>
      <c r="D32" s="100"/>
      <c r="E32" s="103"/>
      <c r="F32" s="100"/>
      <c r="G32" s="58"/>
    </row>
    <row r="33" spans="1:8" ht="15.75" customHeight="1">
      <c r="A33" s="72"/>
      <c r="B33" s="98"/>
      <c r="C33" s="119" t="s">
        <v>110</v>
      </c>
      <c r="D33" s="100"/>
      <c r="E33" s="103"/>
      <c r="F33" s="100"/>
      <c r="G33" s="58"/>
      <c r="H33" s="58"/>
    </row>
    <row r="34" spans="1:7" ht="15.75" customHeight="1">
      <c r="A34" s="70"/>
      <c r="B34" s="98"/>
      <c r="C34" s="119" t="s">
        <v>111</v>
      </c>
      <c r="D34" s="100"/>
      <c r="E34" s="103"/>
      <c r="F34" s="100"/>
      <c r="G34" s="58"/>
    </row>
    <row r="35" spans="1:6" ht="15.75" customHeight="1">
      <c r="A35" s="96" t="s">
        <v>112</v>
      </c>
      <c r="B35" s="105">
        <f>SUM(B6,B18)</f>
        <v>4289.04</v>
      </c>
      <c r="C35" s="96" t="s">
        <v>113</v>
      </c>
      <c r="D35" s="130">
        <f>SUM(D6,D34)</f>
        <v>4289.039999999999</v>
      </c>
      <c r="E35" s="96" t="s">
        <v>113</v>
      </c>
      <c r="F35" s="108">
        <f>SUM(F6,F26)</f>
        <v>4289.04</v>
      </c>
    </row>
    <row r="36" spans="1:6" ht="18" customHeight="1">
      <c r="A36" s="124" t="s">
        <v>114</v>
      </c>
      <c r="B36" s="98"/>
      <c r="C36" s="123" t="s">
        <v>115</v>
      </c>
      <c r="D36" s="107">
        <f>SUM(B41)-SUM(D35)-SUM(D37)</f>
        <v>0</v>
      </c>
      <c r="E36" s="123" t="s">
        <v>115</v>
      </c>
      <c r="F36" s="108">
        <f>D36</f>
        <v>0</v>
      </c>
    </row>
    <row r="37" spans="1:6" ht="18" customHeight="1">
      <c r="A37" s="124" t="s">
        <v>116</v>
      </c>
      <c r="B37" s="98"/>
      <c r="C37" s="101" t="s">
        <v>117</v>
      </c>
      <c r="D37" s="100"/>
      <c r="E37" s="101" t="s">
        <v>117</v>
      </c>
      <c r="F37" s="100"/>
    </row>
    <row r="38" spans="1:6" ht="18" customHeight="1">
      <c r="A38" s="124" t="s">
        <v>118</v>
      </c>
      <c r="B38" s="131"/>
      <c r="C38" s="126"/>
      <c r="D38" s="107"/>
      <c r="E38" s="72"/>
      <c r="F38" s="107"/>
    </row>
    <row r="39" spans="1:6" ht="18" customHeight="1">
      <c r="A39" s="124" t="s">
        <v>119</v>
      </c>
      <c r="B39" s="98"/>
      <c r="C39" s="126"/>
      <c r="D39" s="107"/>
      <c r="E39" s="70"/>
      <c r="F39" s="107"/>
    </row>
    <row r="40" spans="1:6" ht="18" customHeight="1">
      <c r="A40" s="124" t="s">
        <v>120</v>
      </c>
      <c r="B40" s="98"/>
      <c r="C40" s="126"/>
      <c r="D40" s="127"/>
      <c r="E40" s="72"/>
      <c r="F40" s="107"/>
    </row>
    <row r="41" spans="1:6" ht="18" customHeight="1">
      <c r="A41" s="95" t="s">
        <v>121</v>
      </c>
      <c r="B41" s="105">
        <f>SUM(B35,B36,B37)</f>
        <v>4289.04</v>
      </c>
      <c r="C41" s="128" t="s">
        <v>122</v>
      </c>
      <c r="D41" s="127">
        <f>SUM(D35,D36,D37)</f>
        <v>4289.039999999999</v>
      </c>
      <c r="E41" s="95" t="s">
        <v>122</v>
      </c>
      <c r="F41" s="100">
        <f>SUM(F35,F36,F37)</f>
        <v>4289.04</v>
      </c>
    </row>
  </sheetData>
  <sheetProtection/>
  <mergeCells count="3">
    <mergeCell ref="A3:B3"/>
    <mergeCell ref="A4:B4"/>
    <mergeCell ref="C4:F4"/>
  </mergeCells>
  <printOptions horizontalCentered="1" verticalCentered="1"/>
  <pageMargins left="0.29" right="0.7480314960629921" top="0.7874015748031497" bottom="0.98" header="0" footer="0"/>
  <pageSetup fitToHeight="1" fitToWidth="1" horizontalDpi="600" verticalDpi="600" orientation="landscape" paperSize="9" scale="63"/>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A2" sqref="A2:O2"/>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58" t="s">
        <v>13</v>
      </c>
      <c r="B1" s="58"/>
      <c r="C1" s="58"/>
    </row>
    <row r="2" spans="1:16" ht="35.25" customHeight="1">
      <c r="A2" s="129" t="s">
        <v>14</v>
      </c>
      <c r="B2" s="129"/>
      <c r="C2" s="129"/>
      <c r="D2" s="129"/>
      <c r="E2" s="129"/>
      <c r="F2" s="129"/>
      <c r="G2" s="129"/>
      <c r="H2" s="129"/>
      <c r="I2" s="129"/>
      <c r="J2" s="129"/>
      <c r="K2" s="129"/>
      <c r="L2" s="129"/>
      <c r="M2" s="129"/>
      <c r="N2" s="129"/>
      <c r="O2" s="129"/>
      <c r="P2" s="84"/>
    </row>
    <row r="3" ht="21.75" customHeight="1">
      <c r="O3" s="77" t="s">
        <v>47</v>
      </c>
    </row>
    <row r="4" spans="1:15" ht="18" customHeight="1">
      <c r="A4" s="60" t="s">
        <v>123</v>
      </c>
      <c r="B4" s="60" t="s">
        <v>124</v>
      </c>
      <c r="C4" s="60" t="s">
        <v>125</v>
      </c>
      <c r="D4" s="60" t="s">
        <v>126</v>
      </c>
      <c r="E4" s="60"/>
      <c r="F4" s="60"/>
      <c r="G4" s="60"/>
      <c r="H4" s="60"/>
      <c r="I4" s="60"/>
      <c r="J4" s="60"/>
      <c r="K4" s="60"/>
      <c r="L4" s="60"/>
      <c r="M4" s="60"/>
      <c r="N4" s="60"/>
      <c r="O4" s="97"/>
    </row>
    <row r="5" spans="1:15" ht="22.5" customHeight="1">
      <c r="A5" s="60"/>
      <c r="B5" s="60"/>
      <c r="C5" s="60"/>
      <c r="D5" s="65" t="s">
        <v>127</v>
      </c>
      <c r="E5" s="65" t="s">
        <v>128</v>
      </c>
      <c r="F5" s="65"/>
      <c r="G5" s="65" t="s">
        <v>129</v>
      </c>
      <c r="H5" s="65" t="s">
        <v>130</v>
      </c>
      <c r="I5" s="65" t="s">
        <v>131</v>
      </c>
      <c r="J5" s="65" t="s">
        <v>132</v>
      </c>
      <c r="K5" s="65" t="s">
        <v>133</v>
      </c>
      <c r="L5" s="65" t="s">
        <v>114</v>
      </c>
      <c r="M5" s="65" t="s">
        <v>118</v>
      </c>
      <c r="N5" s="65" t="s">
        <v>134</v>
      </c>
      <c r="O5" s="65" t="s">
        <v>135</v>
      </c>
    </row>
    <row r="6" spans="1:15" ht="33.75" customHeight="1">
      <c r="A6" s="60"/>
      <c r="B6" s="60"/>
      <c r="C6" s="60"/>
      <c r="D6" s="65"/>
      <c r="E6" s="65" t="s">
        <v>136</v>
      </c>
      <c r="F6" s="65" t="s">
        <v>137</v>
      </c>
      <c r="G6" s="65"/>
      <c r="H6" s="65"/>
      <c r="I6" s="65"/>
      <c r="J6" s="65"/>
      <c r="K6" s="65"/>
      <c r="L6" s="65"/>
      <c r="M6" s="65"/>
      <c r="N6" s="65"/>
      <c r="O6" s="65"/>
    </row>
    <row r="7" spans="1:15" ht="12.75" customHeight="1">
      <c r="A7" s="82" t="s">
        <v>138</v>
      </c>
      <c r="B7" s="82" t="s">
        <v>138</v>
      </c>
      <c r="C7" s="82">
        <v>1</v>
      </c>
      <c r="D7" s="82">
        <v>2</v>
      </c>
      <c r="E7" s="82">
        <v>3</v>
      </c>
      <c r="F7" s="82">
        <v>4</v>
      </c>
      <c r="G7" s="82">
        <v>5</v>
      </c>
      <c r="H7" s="82">
        <v>6</v>
      </c>
      <c r="I7" s="82">
        <v>7</v>
      </c>
      <c r="J7" s="82">
        <v>8</v>
      </c>
      <c r="K7" s="82">
        <v>9</v>
      </c>
      <c r="L7" s="82">
        <v>10</v>
      </c>
      <c r="M7" s="82">
        <v>11</v>
      </c>
      <c r="N7" s="82">
        <v>12</v>
      </c>
      <c r="O7" s="82">
        <v>13</v>
      </c>
    </row>
    <row r="8" spans="1:15" ht="12.75" customHeight="1">
      <c r="A8" s="70">
        <v>997009</v>
      </c>
      <c r="B8" s="70" t="s">
        <v>139</v>
      </c>
      <c r="C8" s="100">
        <v>4289.04</v>
      </c>
      <c r="D8" s="100">
        <v>4289.04</v>
      </c>
      <c r="E8" s="100">
        <v>4289.04</v>
      </c>
      <c r="F8" s="70"/>
      <c r="G8" s="70"/>
      <c r="H8" s="70"/>
      <c r="I8" s="70"/>
      <c r="J8" s="70"/>
      <c r="K8" s="70"/>
      <c r="L8" s="70"/>
      <c r="M8" s="70"/>
      <c r="N8" s="70"/>
      <c r="O8" s="70"/>
    </row>
    <row r="9" spans="1:15" ht="12.75" customHeight="1">
      <c r="A9" s="70"/>
      <c r="B9" s="70"/>
      <c r="C9" s="70"/>
      <c r="D9" s="70"/>
      <c r="E9" s="70"/>
      <c r="F9" s="70"/>
      <c r="G9" s="70"/>
      <c r="H9" s="70"/>
      <c r="I9" s="70"/>
      <c r="J9" s="70"/>
      <c r="K9" s="70"/>
      <c r="L9" s="70"/>
      <c r="M9" s="70"/>
      <c r="N9" s="70"/>
      <c r="O9" s="70"/>
    </row>
    <row r="10" spans="1:15" ht="12.75" customHeight="1">
      <c r="A10" s="70"/>
      <c r="B10" s="70"/>
      <c r="C10" s="70"/>
      <c r="D10" s="70"/>
      <c r="E10" s="70"/>
      <c r="F10" s="70"/>
      <c r="G10" s="70"/>
      <c r="H10" s="70"/>
      <c r="I10" s="70"/>
      <c r="J10" s="72"/>
      <c r="K10" s="72"/>
      <c r="L10" s="72"/>
      <c r="M10" s="72"/>
      <c r="N10" s="70"/>
      <c r="O10" s="70"/>
    </row>
    <row r="11" spans="1:15" ht="12.75" customHeight="1">
      <c r="A11" s="70"/>
      <c r="B11" s="72"/>
      <c r="C11" s="72"/>
      <c r="D11" s="70"/>
      <c r="E11" s="70"/>
      <c r="F11" s="70"/>
      <c r="G11" s="70"/>
      <c r="H11" s="72"/>
      <c r="I11" s="72"/>
      <c r="J11" s="72"/>
      <c r="K11" s="72"/>
      <c r="L11" s="72"/>
      <c r="M11" s="72"/>
      <c r="N11" s="70"/>
      <c r="O11" s="70"/>
    </row>
    <row r="12" spans="1:15" ht="12.75" customHeight="1">
      <c r="A12" s="70"/>
      <c r="B12" s="70"/>
      <c r="C12" s="70"/>
      <c r="D12" s="70"/>
      <c r="E12" s="70"/>
      <c r="F12" s="70"/>
      <c r="G12" s="70"/>
      <c r="H12" s="72"/>
      <c r="I12" s="72"/>
      <c r="J12" s="72"/>
      <c r="K12" s="72"/>
      <c r="L12" s="72"/>
      <c r="M12" s="72"/>
      <c r="N12" s="70"/>
      <c r="O12" s="70"/>
    </row>
    <row r="13" spans="2:16" ht="12.75" customHeight="1">
      <c r="B13" s="58"/>
      <c r="C13" s="58"/>
      <c r="D13" s="58"/>
      <c r="E13" s="58"/>
      <c r="F13" s="58"/>
      <c r="G13" s="58"/>
      <c r="H13" s="58"/>
      <c r="I13" s="58"/>
      <c r="N13" s="58"/>
      <c r="O13" s="58"/>
      <c r="P13" s="58"/>
    </row>
    <row r="14" spans="2:16" ht="12.75" customHeight="1">
      <c r="B14" s="58"/>
      <c r="C14" s="58"/>
      <c r="D14" s="58"/>
      <c r="E14" s="58"/>
      <c r="F14" s="58"/>
      <c r="G14" s="58"/>
      <c r="H14" s="58"/>
      <c r="N14" s="58"/>
      <c r="O14" s="58"/>
      <c r="P14" s="58"/>
    </row>
    <row r="15" spans="4:16" ht="12.75" customHeight="1">
      <c r="D15" s="58"/>
      <c r="E15" s="58"/>
      <c r="F15" s="58"/>
      <c r="N15" s="58"/>
      <c r="O15" s="58"/>
      <c r="P15" s="58"/>
    </row>
    <row r="16" spans="4:16" ht="12.75" customHeight="1">
      <c r="D16" s="58"/>
      <c r="E16" s="58"/>
      <c r="F16" s="58"/>
      <c r="G16" s="58"/>
      <c r="L16" s="58"/>
      <c r="N16" s="58"/>
      <c r="O16" s="58"/>
      <c r="P16" s="58"/>
    </row>
    <row r="17" spans="7:16" ht="12.75" customHeight="1">
      <c r="G17" s="58"/>
      <c r="M17" s="58"/>
      <c r="N17" s="58"/>
      <c r="O17" s="58"/>
      <c r="P17" s="58"/>
    </row>
    <row r="18" spans="13:16" ht="12.75" customHeight="1">
      <c r="M18" s="58"/>
      <c r="N18" s="58"/>
      <c r="O18" s="58"/>
      <c r="P18" s="58"/>
    </row>
    <row r="19" spans="13:15" ht="12.75" customHeight="1">
      <c r="M19" s="58"/>
      <c r="O19" s="58"/>
    </row>
    <row r="20" spans="13:15" ht="12.75" customHeight="1">
      <c r="M20" s="58"/>
      <c r="N20" s="58"/>
      <c r="O20" s="58"/>
    </row>
    <row r="21" spans="14:15" ht="12.75" customHeight="1">
      <c r="N21" s="58"/>
      <c r="O21" s="58"/>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00000000000001" bottom="0.7900000000000001" header="0.5" footer="0.5"/>
  <pageSetup fitToHeight="1000" fitToWidth="1" horizontalDpi="600" verticalDpi="600"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A2" sqref="A2:M2"/>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58" t="s">
        <v>15</v>
      </c>
      <c r="B1" s="58"/>
      <c r="C1" s="58"/>
    </row>
    <row r="2" spans="1:14" ht="35.25" customHeight="1">
      <c r="A2" s="129" t="s">
        <v>16</v>
      </c>
      <c r="B2" s="129"/>
      <c r="C2" s="129"/>
      <c r="D2" s="129"/>
      <c r="E2" s="129"/>
      <c r="F2" s="129"/>
      <c r="G2" s="129"/>
      <c r="H2" s="129"/>
      <c r="I2" s="129"/>
      <c r="J2" s="129"/>
      <c r="K2" s="129"/>
      <c r="L2" s="129"/>
      <c r="M2" s="129"/>
      <c r="N2" s="84"/>
    </row>
    <row r="3" ht="21.75" customHeight="1">
      <c r="M3" s="77" t="s">
        <v>47</v>
      </c>
    </row>
    <row r="4" spans="1:13" ht="15" customHeight="1">
      <c r="A4" s="60" t="s">
        <v>123</v>
      </c>
      <c r="B4" s="60" t="s">
        <v>124</v>
      </c>
      <c r="C4" s="60" t="s">
        <v>125</v>
      </c>
      <c r="D4" s="60" t="s">
        <v>126</v>
      </c>
      <c r="E4" s="60"/>
      <c r="F4" s="60"/>
      <c r="G4" s="60"/>
      <c r="H4" s="60"/>
      <c r="I4" s="60"/>
      <c r="J4" s="60"/>
      <c r="K4" s="60"/>
      <c r="L4" s="60"/>
      <c r="M4" s="60"/>
    </row>
    <row r="5" spans="1:13" ht="30" customHeight="1">
      <c r="A5" s="60"/>
      <c r="B5" s="60"/>
      <c r="C5" s="60"/>
      <c r="D5" s="65" t="s">
        <v>127</v>
      </c>
      <c r="E5" s="65" t="s">
        <v>140</v>
      </c>
      <c r="F5" s="65"/>
      <c r="G5" s="65" t="s">
        <v>129</v>
      </c>
      <c r="H5" s="65" t="s">
        <v>131</v>
      </c>
      <c r="I5" s="65" t="s">
        <v>132</v>
      </c>
      <c r="J5" s="65" t="s">
        <v>133</v>
      </c>
      <c r="K5" s="65" t="s">
        <v>116</v>
      </c>
      <c r="L5" s="65" t="s">
        <v>135</v>
      </c>
      <c r="M5" s="65" t="s">
        <v>118</v>
      </c>
    </row>
    <row r="6" spans="1:13" ht="40.5" customHeight="1">
      <c r="A6" s="60"/>
      <c r="B6" s="60"/>
      <c r="C6" s="60"/>
      <c r="D6" s="65"/>
      <c r="E6" s="65" t="s">
        <v>136</v>
      </c>
      <c r="F6" s="65" t="s">
        <v>141</v>
      </c>
      <c r="G6" s="65"/>
      <c r="H6" s="65"/>
      <c r="I6" s="65"/>
      <c r="J6" s="65"/>
      <c r="K6" s="65"/>
      <c r="L6" s="65"/>
      <c r="M6" s="65"/>
    </row>
    <row r="7" spans="1:13" ht="12.75" customHeight="1">
      <c r="A7" s="82" t="s">
        <v>138</v>
      </c>
      <c r="B7" s="82" t="s">
        <v>138</v>
      </c>
      <c r="C7" s="82">
        <v>1</v>
      </c>
      <c r="D7" s="82">
        <v>2</v>
      </c>
      <c r="E7" s="82">
        <v>3</v>
      </c>
      <c r="F7" s="82">
        <v>4</v>
      </c>
      <c r="G7" s="82">
        <v>5</v>
      </c>
      <c r="H7" s="82">
        <v>6</v>
      </c>
      <c r="I7" s="82">
        <v>7</v>
      </c>
      <c r="J7" s="82">
        <v>8</v>
      </c>
      <c r="K7" s="82">
        <v>9</v>
      </c>
      <c r="L7" s="82">
        <v>10</v>
      </c>
      <c r="M7" s="82">
        <v>11</v>
      </c>
    </row>
    <row r="8" spans="1:13" ht="12.75" customHeight="1">
      <c r="A8" s="70">
        <v>997009</v>
      </c>
      <c r="B8" s="70" t="s">
        <v>139</v>
      </c>
      <c r="C8" s="100">
        <v>4289.04</v>
      </c>
      <c r="D8" s="100">
        <v>4289.04</v>
      </c>
      <c r="E8" s="100">
        <v>4289.04</v>
      </c>
      <c r="F8" s="70"/>
      <c r="G8" s="70"/>
      <c r="H8" s="70"/>
      <c r="I8" s="70"/>
      <c r="J8" s="70"/>
      <c r="K8" s="70"/>
      <c r="L8" s="70"/>
      <c r="M8" s="70"/>
    </row>
    <row r="9" spans="1:13" ht="12.75" customHeight="1">
      <c r="A9" s="70"/>
      <c r="B9" s="70"/>
      <c r="C9" s="70"/>
      <c r="D9" s="70"/>
      <c r="E9" s="70"/>
      <c r="F9" s="70"/>
      <c r="G9" s="70"/>
      <c r="H9" s="70"/>
      <c r="I9" s="70"/>
      <c r="J9" s="70"/>
      <c r="K9" s="70"/>
      <c r="L9" s="70"/>
      <c r="M9" s="70"/>
    </row>
    <row r="10" spans="1:13" ht="12.75" customHeight="1">
      <c r="A10" s="70"/>
      <c r="B10" s="70"/>
      <c r="C10" s="70"/>
      <c r="D10" s="70"/>
      <c r="E10" s="70"/>
      <c r="F10" s="70"/>
      <c r="G10" s="70"/>
      <c r="H10" s="70"/>
      <c r="I10" s="70"/>
      <c r="J10" s="70"/>
      <c r="K10" s="70"/>
      <c r="L10" s="70"/>
      <c r="M10" s="70"/>
    </row>
    <row r="11" spans="1:13" ht="12.75" customHeight="1">
      <c r="A11" s="70"/>
      <c r="B11" s="70"/>
      <c r="C11" s="70"/>
      <c r="D11" s="70"/>
      <c r="E11" s="70"/>
      <c r="F11" s="70"/>
      <c r="G11" s="70"/>
      <c r="H11" s="70"/>
      <c r="I11" s="72"/>
      <c r="J11" s="70"/>
      <c r="K11" s="70"/>
      <c r="L11" s="70"/>
      <c r="M11" s="70"/>
    </row>
    <row r="12" spans="1:13" ht="12.75" customHeight="1">
      <c r="A12" s="70"/>
      <c r="B12" s="70"/>
      <c r="C12" s="70"/>
      <c r="D12" s="70"/>
      <c r="E12" s="70"/>
      <c r="F12" s="70"/>
      <c r="G12" s="70"/>
      <c r="H12" s="72"/>
      <c r="I12" s="72"/>
      <c r="J12" s="70"/>
      <c r="K12" s="70"/>
      <c r="L12" s="70"/>
      <c r="M12" s="70"/>
    </row>
    <row r="13" spans="2:14" ht="12.75" customHeight="1">
      <c r="B13" s="58"/>
      <c r="C13" s="58"/>
      <c r="D13" s="58"/>
      <c r="E13" s="58"/>
      <c r="F13" s="58"/>
      <c r="G13" s="58"/>
      <c r="H13" s="58"/>
      <c r="I13" s="58"/>
      <c r="J13" s="58"/>
      <c r="K13" s="58"/>
      <c r="L13" s="58"/>
      <c r="M13" s="58"/>
      <c r="N13" s="58"/>
    </row>
    <row r="14" spans="2:14" ht="12.75" customHeight="1">
      <c r="B14" s="58"/>
      <c r="C14" s="58"/>
      <c r="D14" s="58"/>
      <c r="E14" s="58"/>
      <c r="F14" s="58"/>
      <c r="G14" s="58"/>
      <c r="H14" s="58"/>
      <c r="J14" s="58"/>
      <c r="K14" s="58"/>
      <c r="L14" s="58"/>
      <c r="N14" s="58"/>
    </row>
    <row r="15" spans="4:14" ht="12.75" customHeight="1">
      <c r="D15" s="58"/>
      <c r="E15" s="58"/>
      <c r="F15" s="58"/>
      <c r="J15" s="58"/>
      <c r="K15" s="58"/>
      <c r="L15" s="58"/>
      <c r="N15" s="58"/>
    </row>
    <row r="16" spans="4:14" ht="12.75" customHeight="1">
      <c r="D16" s="58"/>
      <c r="E16" s="58"/>
      <c r="F16" s="58"/>
      <c r="G16" s="58"/>
      <c r="J16" s="58"/>
      <c r="K16" s="58"/>
      <c r="L16" s="58"/>
      <c r="N16" s="58"/>
    </row>
    <row r="17" spans="7:12" ht="12.75" customHeight="1">
      <c r="G17" s="58"/>
      <c r="J17" s="58"/>
      <c r="K17" s="58"/>
      <c r="L17" s="58"/>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horizontalDpi="600" verticalDpi="600"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58"/>
  <sheetViews>
    <sheetView showGridLines="0" showZeros="0" workbookViewId="0" topLeftCell="A1">
      <selection activeCell="D7" sqref="D7"/>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5.75" customHeight="1">
      <c r="A1" s="86" t="s">
        <v>17</v>
      </c>
      <c r="B1" s="87"/>
      <c r="C1" s="87"/>
      <c r="D1" s="87"/>
      <c r="E1" s="87"/>
      <c r="F1" s="88"/>
    </row>
    <row r="2" spans="1:6" ht="22.5" customHeight="1">
      <c r="A2" s="89" t="s">
        <v>142</v>
      </c>
      <c r="B2" s="90"/>
      <c r="C2" s="90"/>
      <c r="D2" s="90"/>
      <c r="E2" s="90"/>
      <c r="F2" s="90"/>
    </row>
    <row r="3" spans="1:6" ht="11.25" customHeight="1">
      <c r="A3" s="91"/>
      <c r="B3" s="91"/>
      <c r="C3" s="92"/>
      <c r="D3" s="92"/>
      <c r="E3" s="93"/>
      <c r="F3" s="94" t="s">
        <v>47</v>
      </c>
    </row>
    <row r="4" spans="1:6" ht="15.75" customHeight="1">
      <c r="A4" s="95" t="s">
        <v>48</v>
      </c>
      <c r="B4" s="95"/>
      <c r="C4" s="95" t="s">
        <v>49</v>
      </c>
      <c r="D4" s="95"/>
      <c r="E4" s="95"/>
      <c r="F4" s="95"/>
    </row>
    <row r="5" spans="1:6" ht="15.75" customHeight="1">
      <c r="A5" s="95" t="s">
        <v>50</v>
      </c>
      <c r="B5" s="95" t="s">
        <v>51</v>
      </c>
      <c r="C5" s="95" t="s">
        <v>52</v>
      </c>
      <c r="D5" s="96" t="s">
        <v>51</v>
      </c>
      <c r="E5" s="95" t="s">
        <v>53</v>
      </c>
      <c r="F5" s="95" t="s">
        <v>51</v>
      </c>
    </row>
    <row r="6" spans="1:6" ht="15.75" customHeight="1">
      <c r="A6" s="118" t="s">
        <v>143</v>
      </c>
      <c r="B6" s="105">
        <v>4289.04</v>
      </c>
      <c r="C6" s="118" t="s">
        <v>143</v>
      </c>
      <c r="D6" s="100">
        <f>D7+D14+D17+D18+D19</f>
        <v>4289.039999999999</v>
      </c>
      <c r="E6" s="103" t="s">
        <v>143</v>
      </c>
      <c r="F6" s="100">
        <f>F7+F12</f>
        <v>4289.04</v>
      </c>
    </row>
    <row r="7" spans="1:6" ht="15.75" customHeight="1">
      <c r="A7" s="97" t="s">
        <v>144</v>
      </c>
      <c r="B7" s="105">
        <v>4289.04</v>
      </c>
      <c r="C7" s="119" t="s">
        <v>56</v>
      </c>
      <c r="D7" s="98">
        <v>2141.99</v>
      </c>
      <c r="E7" s="103" t="s">
        <v>57</v>
      </c>
      <c r="F7" s="100">
        <v>727.39</v>
      </c>
    </row>
    <row r="8" spans="1:8" ht="15.75" customHeight="1">
      <c r="A8" s="120" t="s">
        <v>145</v>
      </c>
      <c r="B8" s="100"/>
      <c r="C8" s="119" t="s">
        <v>59</v>
      </c>
      <c r="D8" s="121" t="s">
        <v>60</v>
      </c>
      <c r="E8" s="103" t="s">
        <v>61</v>
      </c>
      <c r="F8" s="98">
        <v>561.4</v>
      </c>
      <c r="H8" s="58"/>
    </row>
    <row r="9" spans="1:6" ht="15.75" customHeight="1">
      <c r="A9" s="97" t="s">
        <v>146</v>
      </c>
      <c r="B9" s="100"/>
      <c r="C9" s="119" t="s">
        <v>63</v>
      </c>
      <c r="D9" s="100"/>
      <c r="E9" s="103" t="s">
        <v>64</v>
      </c>
      <c r="F9" s="98">
        <v>127.18</v>
      </c>
    </row>
    <row r="10" spans="1:6" ht="15.75" customHeight="1">
      <c r="A10" s="97" t="s">
        <v>147</v>
      </c>
      <c r="B10" s="100"/>
      <c r="C10" s="119" t="s">
        <v>66</v>
      </c>
      <c r="D10" s="100"/>
      <c r="E10" s="103" t="s">
        <v>67</v>
      </c>
      <c r="F10" s="100">
        <v>38.81</v>
      </c>
    </row>
    <row r="11" spans="1:6" ht="15.75" customHeight="1">
      <c r="A11" s="97"/>
      <c r="B11" s="100"/>
      <c r="C11" s="119" t="s">
        <v>69</v>
      </c>
      <c r="D11" s="100"/>
      <c r="E11" s="103" t="s">
        <v>70</v>
      </c>
      <c r="F11" s="100"/>
    </row>
    <row r="12" spans="1:6" ht="15.75" customHeight="1">
      <c r="A12" s="97"/>
      <c r="B12" s="100"/>
      <c r="C12" s="119" t="s">
        <v>72</v>
      </c>
      <c r="D12" s="100"/>
      <c r="E12" s="103" t="s">
        <v>73</v>
      </c>
      <c r="F12" s="100">
        <f>F14+F15+F17</f>
        <v>3561.65</v>
      </c>
    </row>
    <row r="13" spans="1:6" ht="15.75" customHeight="1">
      <c r="A13" s="97"/>
      <c r="B13" s="100"/>
      <c r="C13" s="119" t="s">
        <v>75</v>
      </c>
      <c r="D13" s="100"/>
      <c r="E13" s="122" t="s">
        <v>61</v>
      </c>
      <c r="F13" s="100"/>
    </row>
    <row r="14" spans="1:6" ht="15.75" customHeight="1">
      <c r="A14" s="97"/>
      <c r="B14" s="100"/>
      <c r="C14" s="119" t="s">
        <v>77</v>
      </c>
      <c r="D14" s="98">
        <v>15</v>
      </c>
      <c r="E14" s="122" t="s">
        <v>64</v>
      </c>
      <c r="F14" s="121">
        <v>838.65</v>
      </c>
    </row>
    <row r="15" spans="1:6" ht="15.75" customHeight="1">
      <c r="A15" s="123"/>
      <c r="B15" s="100"/>
      <c r="C15" s="119" t="s">
        <v>79</v>
      </c>
      <c r="D15" s="100"/>
      <c r="E15" s="122" t="s">
        <v>80</v>
      </c>
      <c r="F15" s="100">
        <v>322</v>
      </c>
    </row>
    <row r="16" spans="1:6" ht="15.75" customHeight="1">
      <c r="A16" s="123"/>
      <c r="B16" s="100"/>
      <c r="C16" s="119" t="s">
        <v>82</v>
      </c>
      <c r="D16" s="100"/>
      <c r="E16" s="122" t="s">
        <v>83</v>
      </c>
      <c r="F16" s="100"/>
    </row>
    <row r="17" spans="1:6" ht="15.75" customHeight="1">
      <c r="A17" s="123"/>
      <c r="B17" s="100"/>
      <c r="C17" s="119" t="s">
        <v>85</v>
      </c>
      <c r="D17" s="100">
        <v>11.2</v>
      </c>
      <c r="E17" s="122" t="s">
        <v>86</v>
      </c>
      <c r="F17" s="100">
        <v>2401</v>
      </c>
    </row>
    <row r="18" spans="1:6" ht="15.75" customHeight="1">
      <c r="A18" s="123"/>
      <c r="B18" s="98"/>
      <c r="C18" s="119" t="s">
        <v>87</v>
      </c>
      <c r="D18" s="100">
        <v>940.5</v>
      </c>
      <c r="E18" s="122" t="s">
        <v>88</v>
      </c>
      <c r="F18" s="100"/>
    </row>
    <row r="19" spans="1:6" ht="15.75" customHeight="1">
      <c r="A19" s="104"/>
      <c r="B19" s="105"/>
      <c r="C19" s="119" t="s">
        <v>89</v>
      </c>
      <c r="D19" s="100">
        <v>1180.35</v>
      </c>
      <c r="E19" s="122" t="s">
        <v>90</v>
      </c>
      <c r="F19" s="100"/>
    </row>
    <row r="20" spans="1:6" ht="15.75" customHeight="1">
      <c r="A20" s="104"/>
      <c r="B20" s="98"/>
      <c r="C20" s="119" t="s">
        <v>91</v>
      </c>
      <c r="D20" s="100"/>
      <c r="E20" s="122" t="s">
        <v>92</v>
      </c>
      <c r="F20" s="100"/>
    </row>
    <row r="21" spans="1:6" ht="15.75" customHeight="1">
      <c r="A21" s="70"/>
      <c r="B21" s="98"/>
      <c r="C21" s="119" t="s">
        <v>93</v>
      </c>
      <c r="D21" s="100"/>
      <c r="E21" s="122" t="s">
        <v>94</v>
      </c>
      <c r="F21" s="100"/>
    </row>
    <row r="22" spans="1:6" ht="15.75" customHeight="1">
      <c r="A22" s="72"/>
      <c r="B22" s="98"/>
      <c r="C22" s="119" t="s">
        <v>95</v>
      </c>
      <c r="D22" s="100"/>
      <c r="E22" s="124" t="s">
        <v>96</v>
      </c>
      <c r="F22" s="100"/>
    </row>
    <row r="23" spans="1:6" ht="15.75" customHeight="1">
      <c r="A23" s="125"/>
      <c r="B23" s="98"/>
      <c r="C23" s="119" t="s">
        <v>97</v>
      </c>
      <c r="D23" s="100"/>
      <c r="E23" s="106" t="s">
        <v>98</v>
      </c>
      <c r="F23" s="100"/>
    </row>
    <row r="24" spans="1:6" ht="15.75" customHeight="1">
      <c r="A24" s="125"/>
      <c r="B24" s="98"/>
      <c r="C24" s="119" t="s">
        <v>99</v>
      </c>
      <c r="D24" s="100"/>
      <c r="E24" s="106" t="s">
        <v>100</v>
      </c>
      <c r="F24" s="100"/>
    </row>
    <row r="25" spans="1:7" ht="15.75" customHeight="1">
      <c r="A25" s="125"/>
      <c r="B25" s="98"/>
      <c r="C25" s="119" t="s">
        <v>101</v>
      </c>
      <c r="D25" s="100"/>
      <c r="E25" s="106" t="s">
        <v>102</v>
      </c>
      <c r="F25" s="100"/>
      <c r="G25" s="58"/>
    </row>
    <row r="26" spans="1:8" ht="15.75" customHeight="1">
      <c r="A26" s="125"/>
      <c r="B26" s="98"/>
      <c r="C26" s="119" t="s">
        <v>103</v>
      </c>
      <c r="D26" s="100"/>
      <c r="E26" s="103"/>
      <c r="F26" s="100"/>
      <c r="G26" s="58"/>
      <c r="H26" s="58"/>
    </row>
    <row r="27" spans="1:8" ht="15.75" customHeight="1">
      <c r="A27" s="72"/>
      <c r="B27" s="105"/>
      <c r="C27" s="119" t="s">
        <v>104</v>
      </c>
      <c r="D27" s="100"/>
      <c r="E27" s="103"/>
      <c r="F27" s="100"/>
      <c r="G27" s="58"/>
      <c r="H27" s="58"/>
    </row>
    <row r="28" spans="1:8" ht="15.75" customHeight="1">
      <c r="A28" s="125"/>
      <c r="B28" s="98"/>
      <c r="C28" s="119" t="s">
        <v>105</v>
      </c>
      <c r="D28" s="100"/>
      <c r="E28" s="103"/>
      <c r="F28" s="100"/>
      <c r="G28" s="58"/>
      <c r="H28" s="58"/>
    </row>
    <row r="29" spans="1:8" ht="15.75" customHeight="1">
      <c r="A29" s="72"/>
      <c r="B29" s="105"/>
      <c r="C29" s="119" t="s">
        <v>106</v>
      </c>
      <c r="D29" s="100"/>
      <c r="E29" s="103"/>
      <c r="F29" s="100"/>
      <c r="G29" s="58"/>
      <c r="H29" s="58"/>
    </row>
    <row r="30" spans="1:7" ht="15.75" customHeight="1">
      <c r="A30" s="72"/>
      <c r="B30" s="98"/>
      <c r="C30" s="119" t="s">
        <v>107</v>
      </c>
      <c r="D30" s="100"/>
      <c r="E30" s="103"/>
      <c r="F30" s="100"/>
      <c r="G30" s="58"/>
    </row>
    <row r="31" spans="1:6" ht="15.75" customHeight="1">
      <c r="A31" s="72"/>
      <c r="B31" s="98"/>
      <c r="C31" s="119" t="s">
        <v>108</v>
      </c>
      <c r="D31" s="100"/>
      <c r="E31" s="103"/>
      <c r="F31" s="100"/>
    </row>
    <row r="32" spans="1:6" ht="15.75" customHeight="1">
      <c r="A32" s="72"/>
      <c r="B32" s="98"/>
      <c r="C32" s="119" t="s">
        <v>109</v>
      </c>
      <c r="D32" s="100"/>
      <c r="E32" s="103"/>
      <c r="F32" s="100"/>
    </row>
    <row r="33" spans="1:8" ht="15.75" customHeight="1">
      <c r="A33" s="72"/>
      <c r="B33" s="98"/>
      <c r="C33" s="119" t="s">
        <v>110</v>
      </c>
      <c r="D33" s="100"/>
      <c r="E33" s="103"/>
      <c r="F33" s="100"/>
      <c r="G33" s="58"/>
      <c r="H33" s="58"/>
    </row>
    <row r="34" spans="1:6" ht="15.75" customHeight="1">
      <c r="A34" s="70"/>
      <c r="B34" s="98"/>
      <c r="C34" s="119" t="s">
        <v>111</v>
      </c>
      <c r="D34" s="100"/>
      <c r="E34" s="103"/>
      <c r="F34" s="100"/>
    </row>
    <row r="35" spans="1:6" ht="15.75" customHeight="1">
      <c r="A35" s="96" t="s">
        <v>112</v>
      </c>
      <c r="B35" s="105">
        <f>SUM(B6)</f>
        <v>4289.04</v>
      </c>
      <c r="C35" s="96" t="s">
        <v>113</v>
      </c>
      <c r="D35" s="107">
        <f>SUM(D6)</f>
        <v>4289.039999999999</v>
      </c>
      <c r="E35" s="96" t="s">
        <v>113</v>
      </c>
      <c r="F35" s="108">
        <f>SUM(F6)</f>
        <v>4289.04</v>
      </c>
    </row>
    <row r="36" spans="1:6" ht="15.75" customHeight="1">
      <c r="A36" s="119" t="s">
        <v>118</v>
      </c>
      <c r="B36" s="98"/>
      <c r="C36" s="123" t="s">
        <v>115</v>
      </c>
      <c r="D36" s="107">
        <f>SUM(B39)-SUM(D35)</f>
        <v>0</v>
      </c>
      <c r="E36" s="123" t="s">
        <v>115</v>
      </c>
      <c r="F36" s="108">
        <f>D36</f>
        <v>0</v>
      </c>
    </row>
    <row r="37" spans="1:6" ht="15.75" customHeight="1">
      <c r="A37" s="119" t="s">
        <v>119</v>
      </c>
      <c r="B37" s="98"/>
      <c r="C37" s="104"/>
      <c r="D37" s="100"/>
      <c r="E37" s="104"/>
      <c r="F37" s="100"/>
    </row>
    <row r="38" spans="1:6" ht="15.75" customHeight="1">
      <c r="A38" s="119" t="s">
        <v>148</v>
      </c>
      <c r="B38" s="98"/>
      <c r="C38" s="126"/>
      <c r="D38" s="127"/>
      <c r="E38" s="72"/>
      <c r="F38" s="107"/>
    </row>
    <row r="39" spans="1:6" ht="15.75" customHeight="1">
      <c r="A39" s="95" t="s">
        <v>121</v>
      </c>
      <c r="B39" s="105">
        <f>SUM(B35,B36)</f>
        <v>4289.04</v>
      </c>
      <c r="C39" s="128" t="s">
        <v>122</v>
      </c>
      <c r="D39" s="127">
        <f>SUM(D35,D36)</f>
        <v>4289.039999999999</v>
      </c>
      <c r="E39" s="95" t="s">
        <v>122</v>
      </c>
      <c r="F39" s="100">
        <f>SUM(F35,F36)</f>
        <v>4289.04</v>
      </c>
    </row>
    <row r="40" spans="4:6" ht="12.75" customHeight="1">
      <c r="D40" s="58"/>
      <c r="F40" s="58"/>
    </row>
    <row r="41" spans="4:6" ht="12.75" customHeight="1">
      <c r="D41" s="58"/>
      <c r="F41" s="58"/>
    </row>
    <row r="42" spans="4:6" ht="12.75" customHeight="1">
      <c r="D42" s="58"/>
      <c r="F42" s="58"/>
    </row>
    <row r="43" spans="4:6" ht="12.75" customHeight="1">
      <c r="D43" s="58"/>
      <c r="F43" s="58"/>
    </row>
    <row r="44" spans="4:6" ht="12.75" customHeight="1">
      <c r="D44" s="58"/>
      <c r="F44" s="58"/>
    </row>
    <row r="45" spans="4:6" ht="12.75" customHeight="1">
      <c r="D45" s="58"/>
      <c r="F45" s="58"/>
    </row>
    <row r="46" spans="4:6" ht="12.75" customHeight="1">
      <c r="D46" s="58"/>
      <c r="F46" s="58"/>
    </row>
    <row r="47" spans="4:6" ht="12.75" customHeight="1">
      <c r="D47" s="58"/>
      <c r="F47" s="58"/>
    </row>
    <row r="48" spans="4:6" ht="12.75" customHeight="1">
      <c r="D48" s="58"/>
      <c r="F48" s="58"/>
    </row>
    <row r="49" spans="4:6" ht="12.75" customHeight="1">
      <c r="D49" s="58"/>
      <c r="F49" s="58"/>
    </row>
    <row r="50" spans="4:6" ht="12.75" customHeight="1">
      <c r="D50" s="58"/>
      <c r="F50" s="58"/>
    </row>
    <row r="51" spans="4:6" ht="12.75" customHeight="1">
      <c r="D51" s="58"/>
      <c r="F51" s="58"/>
    </row>
    <row r="52" spans="4:6" ht="12.75" customHeight="1">
      <c r="D52" s="58"/>
      <c r="F52" s="58"/>
    </row>
    <row r="53" ht="12.75" customHeight="1">
      <c r="F53" s="58"/>
    </row>
    <row r="54" ht="12.75" customHeight="1">
      <c r="F54" s="58"/>
    </row>
    <row r="55" ht="12.75" customHeight="1">
      <c r="F55" s="58"/>
    </row>
    <row r="56" ht="12.75" customHeight="1">
      <c r="F56" s="58"/>
    </row>
    <row r="57" ht="12.75" customHeight="1">
      <c r="F57" s="58"/>
    </row>
    <row r="58" ht="12.75" customHeight="1">
      <c r="F58" s="58"/>
    </row>
  </sheetData>
  <sheetProtection/>
  <mergeCells count="3">
    <mergeCell ref="A3:B3"/>
    <mergeCell ref="A4:B4"/>
    <mergeCell ref="C4:F4"/>
  </mergeCells>
  <printOptions horizontalCentered="1"/>
  <pageMargins left="0.75" right="0.75" top="0.7900000000000001" bottom="1" header="0" footer="0"/>
  <pageSetup fitToHeight="1" fitToWidth="1" horizontalDpi="600" verticalDpi="600" orientation="landscape" paperSize="9" scale="66"/>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F10" sqref="F10"/>
    </sheetView>
  </sheetViews>
  <sheetFormatPr defaultColWidth="9.16015625" defaultRowHeight="12.75" customHeight="1"/>
  <cols>
    <col min="1" max="5" width="21.33203125" style="0" customWidth="1"/>
    <col min="6" max="6" width="19.33203125" style="0" customWidth="1"/>
    <col min="7" max="7" width="21.33203125" style="0" customWidth="1"/>
    <col min="8" max="8" width="10" style="0" bestFit="1" customWidth="1"/>
  </cols>
  <sheetData>
    <row r="1" ht="30" customHeight="1">
      <c r="A1" s="58" t="s">
        <v>19</v>
      </c>
    </row>
    <row r="2" spans="1:7" ht="28.5" customHeight="1">
      <c r="A2" s="78" t="s">
        <v>20</v>
      </c>
      <c r="B2" s="78"/>
      <c r="C2" s="78"/>
      <c r="D2" s="78"/>
      <c r="E2" s="78"/>
      <c r="F2" s="78"/>
      <c r="G2" s="78"/>
    </row>
    <row r="3" ht="22.5" customHeight="1">
      <c r="G3" s="77" t="s">
        <v>47</v>
      </c>
    </row>
    <row r="4" spans="1:7" ht="22.5" customHeight="1">
      <c r="A4" s="80" t="s">
        <v>149</v>
      </c>
      <c r="B4" s="80" t="s">
        <v>150</v>
      </c>
      <c r="C4" s="80" t="s">
        <v>127</v>
      </c>
      <c r="D4" s="80" t="s">
        <v>151</v>
      </c>
      <c r="E4" s="80" t="s">
        <v>152</v>
      </c>
      <c r="F4" s="80" t="s">
        <v>153</v>
      </c>
      <c r="G4" s="80" t="s">
        <v>154</v>
      </c>
    </row>
    <row r="5" spans="1:7" ht="15.75" customHeight="1">
      <c r="A5" s="82" t="s">
        <v>138</v>
      </c>
      <c r="B5" s="82" t="s">
        <v>138</v>
      </c>
      <c r="C5" s="82">
        <v>1</v>
      </c>
      <c r="D5" s="82">
        <v>2</v>
      </c>
      <c r="E5" s="82">
        <v>3</v>
      </c>
      <c r="F5" s="82">
        <v>4</v>
      </c>
      <c r="G5" s="82" t="s">
        <v>138</v>
      </c>
    </row>
    <row r="6" spans="1:7" ht="12.75" customHeight="1">
      <c r="A6" s="113">
        <v>20103</v>
      </c>
      <c r="B6" s="113" t="s">
        <v>155</v>
      </c>
      <c r="C6" s="113">
        <f>D6+E6+F6</f>
        <v>2141.99</v>
      </c>
      <c r="D6" s="113">
        <v>600.21</v>
      </c>
      <c r="E6" s="109">
        <v>127.18</v>
      </c>
      <c r="F6" s="70">
        <v>1414.6</v>
      </c>
      <c r="G6" s="70"/>
    </row>
    <row r="7" spans="1:7" ht="12.75" customHeight="1">
      <c r="A7" s="113">
        <v>20802</v>
      </c>
      <c r="B7" s="113" t="s">
        <v>156</v>
      </c>
      <c r="C7" s="113">
        <v>15</v>
      </c>
      <c r="D7" s="113"/>
      <c r="E7" s="109"/>
      <c r="F7" s="113">
        <v>15</v>
      </c>
      <c r="G7" s="70"/>
    </row>
    <row r="8" spans="1:7" ht="12.75" customHeight="1">
      <c r="A8" s="70">
        <v>21103</v>
      </c>
      <c r="B8" s="103" t="s">
        <v>157</v>
      </c>
      <c r="C8" s="70">
        <v>11.2</v>
      </c>
      <c r="D8" s="70"/>
      <c r="E8" s="70"/>
      <c r="F8" s="70">
        <v>11.2</v>
      </c>
      <c r="G8" s="70"/>
    </row>
    <row r="9" spans="1:7" ht="12.75" customHeight="1">
      <c r="A9" s="113">
        <v>21205</v>
      </c>
      <c r="B9" s="113" t="s">
        <v>158</v>
      </c>
      <c r="C9" s="117">
        <v>940.5</v>
      </c>
      <c r="D9" s="113"/>
      <c r="E9" s="70"/>
      <c r="F9" s="117">
        <v>940.5</v>
      </c>
      <c r="G9" s="70"/>
    </row>
    <row r="10" spans="1:7" ht="12.75" customHeight="1">
      <c r="A10" s="113">
        <v>21301</v>
      </c>
      <c r="B10" s="103" t="s">
        <v>159</v>
      </c>
      <c r="C10" s="113">
        <v>1180.35</v>
      </c>
      <c r="D10" s="113"/>
      <c r="E10" s="70"/>
      <c r="F10" s="113">
        <v>1180.35</v>
      </c>
      <c r="G10" s="70"/>
    </row>
    <row r="11" spans="1:7" ht="12.75" customHeight="1">
      <c r="A11" s="70"/>
      <c r="B11" s="70"/>
      <c r="C11" s="70"/>
      <c r="D11" s="72"/>
      <c r="E11" s="70"/>
      <c r="F11" s="70"/>
      <c r="G11" s="70"/>
    </row>
    <row r="12" spans="1:7" ht="12.75" customHeight="1">
      <c r="A12" s="58"/>
      <c r="B12" s="58"/>
      <c r="C12" s="58"/>
      <c r="D12" s="58"/>
      <c r="E12" s="58"/>
      <c r="F12" s="58"/>
      <c r="G12" s="58"/>
    </row>
    <row r="13" spans="1:3" ht="12.75" customHeight="1">
      <c r="A13" s="58"/>
      <c r="C13" s="58"/>
    </row>
    <row r="14" spans="1:3" ht="12.75" customHeight="1">
      <c r="A14" s="58"/>
      <c r="C14" s="58"/>
    </row>
    <row r="15" spans="1:2" ht="12.75" customHeight="1">
      <c r="A15" s="58"/>
      <c r="B15" s="58"/>
    </row>
    <row r="16" ht="12.75" customHeight="1">
      <c r="B16" s="58"/>
    </row>
    <row r="17" ht="12.75" customHeight="1">
      <c r="B17" s="58"/>
    </row>
    <row r="18" ht="12.75" customHeight="1">
      <c r="B18" s="58"/>
    </row>
    <row r="19" ht="12.75" customHeight="1">
      <c r="B19" s="58"/>
    </row>
  </sheetData>
  <sheetProtection/>
  <printOptions horizontalCentered="1"/>
  <pageMargins left="0.59" right="0.59" top="0.7900000000000001" bottom="0.7900000000000001" header="0.5" footer="0.5"/>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26"/>
  <sheetViews>
    <sheetView showGridLines="0" showZeros="0" tabSelected="1" workbookViewId="0" topLeftCell="A1">
      <selection activeCell="A1" sqref="A1:G24"/>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15" customHeight="1">
      <c r="A1" s="58" t="s">
        <v>21</v>
      </c>
    </row>
    <row r="2" spans="1:7" ht="21.75" customHeight="1">
      <c r="A2" s="78" t="s">
        <v>22</v>
      </c>
      <c r="B2" s="78"/>
      <c r="C2" s="78"/>
      <c r="D2" s="78"/>
      <c r="E2" s="78"/>
      <c r="F2" s="78"/>
      <c r="G2" s="78"/>
    </row>
    <row r="3" ht="15" customHeight="1">
      <c r="G3" s="77" t="s">
        <v>47</v>
      </c>
    </row>
    <row r="4" spans="1:7" ht="22.5" customHeight="1">
      <c r="A4" s="80" t="s">
        <v>160</v>
      </c>
      <c r="B4" s="80" t="s">
        <v>161</v>
      </c>
      <c r="C4" s="80" t="s">
        <v>127</v>
      </c>
      <c r="D4" s="80" t="s">
        <v>151</v>
      </c>
      <c r="E4" s="80" t="s">
        <v>152</v>
      </c>
      <c r="F4" s="80" t="s">
        <v>153</v>
      </c>
      <c r="G4" s="80" t="s">
        <v>154</v>
      </c>
    </row>
    <row r="5" spans="1:7" ht="15.75" customHeight="1">
      <c r="A5" s="82" t="s">
        <v>138</v>
      </c>
      <c r="B5" s="82" t="s">
        <v>138</v>
      </c>
      <c r="C5" s="82">
        <v>1</v>
      </c>
      <c r="D5" s="82">
        <v>2</v>
      </c>
      <c r="E5" s="82">
        <v>3</v>
      </c>
      <c r="F5" s="82">
        <v>4</v>
      </c>
      <c r="G5" s="82" t="s">
        <v>138</v>
      </c>
    </row>
    <row r="6" spans="1:7" ht="15.75" customHeight="1">
      <c r="A6" s="82">
        <v>301</v>
      </c>
      <c r="B6" s="82" t="s">
        <v>162</v>
      </c>
      <c r="C6" s="82">
        <f>C7+C8+C9+C10</f>
        <v>561.4</v>
      </c>
      <c r="D6" s="82">
        <f>D7+D8+D9+D10</f>
        <v>561.4</v>
      </c>
      <c r="E6" s="82"/>
      <c r="F6" s="82"/>
      <c r="G6" s="82"/>
    </row>
    <row r="7" spans="1:7" ht="15.75" customHeight="1">
      <c r="A7" s="82">
        <v>30101</v>
      </c>
      <c r="B7" s="82" t="s">
        <v>163</v>
      </c>
      <c r="C7" s="82">
        <v>347.2</v>
      </c>
      <c r="D7" s="82">
        <v>347.2</v>
      </c>
      <c r="E7" s="82"/>
      <c r="F7" s="82"/>
      <c r="G7" s="82"/>
    </row>
    <row r="8" spans="1:7" ht="15.75" customHeight="1">
      <c r="A8" s="82">
        <v>30112</v>
      </c>
      <c r="B8" s="82" t="s">
        <v>164</v>
      </c>
      <c r="C8" s="82">
        <v>95.82</v>
      </c>
      <c r="D8" s="82">
        <v>95.82</v>
      </c>
      <c r="E8" s="82"/>
      <c r="F8" s="82"/>
      <c r="G8" s="82"/>
    </row>
    <row r="9" spans="1:7" ht="15.75" customHeight="1">
      <c r="A9" s="82">
        <v>30113</v>
      </c>
      <c r="B9" s="82" t="s">
        <v>165</v>
      </c>
      <c r="C9" s="82">
        <v>37.71</v>
      </c>
      <c r="D9" s="82">
        <v>37.71</v>
      </c>
      <c r="E9" s="82"/>
      <c r="F9" s="82"/>
      <c r="G9" s="82"/>
    </row>
    <row r="10" spans="1:7" ht="15.75" customHeight="1">
      <c r="A10" s="82">
        <v>30199</v>
      </c>
      <c r="B10" s="82" t="s">
        <v>166</v>
      </c>
      <c r="C10" s="82">
        <v>80.67</v>
      </c>
      <c r="D10" s="82">
        <v>80.67</v>
      </c>
      <c r="E10" s="82"/>
      <c r="F10" s="82"/>
      <c r="G10" s="82"/>
    </row>
    <row r="11" spans="1:7" ht="15.75" customHeight="1">
      <c r="A11" s="109">
        <v>302</v>
      </c>
      <c r="B11" s="110" t="s">
        <v>167</v>
      </c>
      <c r="C11" s="110">
        <v>965.83</v>
      </c>
      <c r="D11" s="72"/>
      <c r="E11" s="110">
        <f>E12+E13+E14+E15+E16</f>
        <v>127.17999999999999</v>
      </c>
      <c r="F11" s="82">
        <v>838.65</v>
      </c>
      <c r="G11" s="82"/>
    </row>
    <row r="12" spans="1:7" ht="15.75" customHeight="1">
      <c r="A12" s="109">
        <v>30201</v>
      </c>
      <c r="B12" s="110" t="s">
        <v>168</v>
      </c>
      <c r="C12" s="110">
        <v>83.1</v>
      </c>
      <c r="D12" s="72"/>
      <c r="E12" s="110">
        <v>83.1</v>
      </c>
      <c r="F12" s="82"/>
      <c r="G12" s="82"/>
    </row>
    <row r="13" spans="1:7" ht="15.75" customHeight="1">
      <c r="A13" s="82">
        <v>30217</v>
      </c>
      <c r="B13" s="82" t="s">
        <v>169</v>
      </c>
      <c r="C13" s="82">
        <v>11</v>
      </c>
      <c r="D13" s="72"/>
      <c r="E13" s="82">
        <v>11</v>
      </c>
      <c r="F13" s="82"/>
      <c r="G13" s="82"/>
    </row>
    <row r="14" spans="1:7" ht="15.75" customHeight="1">
      <c r="A14" s="109">
        <v>30228</v>
      </c>
      <c r="B14" s="110" t="s">
        <v>170</v>
      </c>
      <c r="C14" s="110">
        <v>10.38</v>
      </c>
      <c r="D14" s="72"/>
      <c r="E14" s="110">
        <v>10.38</v>
      </c>
      <c r="F14" s="82"/>
      <c r="G14" s="82"/>
    </row>
    <row r="15" spans="1:7" ht="15.75" customHeight="1">
      <c r="A15" s="109">
        <v>30231</v>
      </c>
      <c r="B15" s="110" t="s">
        <v>171</v>
      </c>
      <c r="C15" s="110">
        <v>8</v>
      </c>
      <c r="D15" s="72"/>
      <c r="E15" s="110">
        <v>8</v>
      </c>
      <c r="F15" s="82"/>
      <c r="G15" s="82"/>
    </row>
    <row r="16" spans="1:7" ht="15.75" customHeight="1">
      <c r="A16" s="112">
        <v>30239</v>
      </c>
      <c r="B16" s="110" t="s">
        <v>172</v>
      </c>
      <c r="C16" s="110">
        <v>14.7</v>
      </c>
      <c r="D16" s="72"/>
      <c r="E16" s="110">
        <v>14.7</v>
      </c>
      <c r="F16" s="82"/>
      <c r="G16" s="82"/>
    </row>
    <row r="17" spans="1:7" ht="15.75" customHeight="1">
      <c r="A17" s="115">
        <v>30299</v>
      </c>
      <c r="B17" s="110" t="s">
        <v>173</v>
      </c>
      <c r="C17" s="110">
        <v>838.65</v>
      </c>
      <c r="D17" s="72"/>
      <c r="E17" s="110"/>
      <c r="F17" s="82">
        <v>838.65</v>
      </c>
      <c r="G17" s="82"/>
    </row>
    <row r="18" spans="1:7" ht="15.75" customHeight="1">
      <c r="A18" s="109">
        <v>303</v>
      </c>
      <c r="B18" s="110" t="s">
        <v>174</v>
      </c>
      <c r="C18" s="109">
        <f>C19+C20+C21</f>
        <v>360.81</v>
      </c>
      <c r="D18" s="109">
        <f>D19+D20+D21</f>
        <v>38.81</v>
      </c>
      <c r="E18" s="109"/>
      <c r="F18" s="82">
        <v>322</v>
      </c>
      <c r="G18" s="82"/>
    </row>
    <row r="19" spans="1:7" ht="15.75" customHeight="1">
      <c r="A19" s="109">
        <v>30301</v>
      </c>
      <c r="B19" s="110" t="s">
        <v>175</v>
      </c>
      <c r="C19" s="109">
        <v>0.36</v>
      </c>
      <c r="D19" s="109">
        <v>0.36</v>
      </c>
      <c r="E19" s="109"/>
      <c r="F19" s="82"/>
      <c r="G19" s="82"/>
    </row>
    <row r="20" spans="1:7" ht="15.75" customHeight="1">
      <c r="A20" s="109">
        <v>30306</v>
      </c>
      <c r="B20" s="110" t="s">
        <v>176</v>
      </c>
      <c r="C20" s="109">
        <v>6.82</v>
      </c>
      <c r="D20" s="109">
        <v>6.82</v>
      </c>
      <c r="E20" s="109"/>
      <c r="F20" s="82"/>
      <c r="G20" s="82"/>
    </row>
    <row r="21" spans="1:7" ht="15.75" customHeight="1">
      <c r="A21" s="111">
        <v>30399</v>
      </c>
      <c r="B21" s="111" t="s">
        <v>177</v>
      </c>
      <c r="C21" s="111">
        <v>353.63</v>
      </c>
      <c r="D21" s="111">
        <v>31.63</v>
      </c>
      <c r="E21" s="111"/>
      <c r="F21" s="82">
        <v>322</v>
      </c>
      <c r="G21" s="82"/>
    </row>
    <row r="22" spans="1:7" ht="15.75" customHeight="1">
      <c r="A22" s="111">
        <v>310</v>
      </c>
      <c r="B22" s="111" t="s">
        <v>178</v>
      </c>
      <c r="C22" s="82">
        <f>D22+F22</f>
        <v>2401</v>
      </c>
      <c r="D22" s="111"/>
      <c r="E22" s="111"/>
      <c r="F22" s="111">
        <v>2401</v>
      </c>
      <c r="G22" s="111"/>
    </row>
    <row r="23" spans="1:7" ht="15.75" customHeight="1">
      <c r="A23" s="111">
        <v>31026</v>
      </c>
      <c r="B23" s="111" t="s">
        <v>179</v>
      </c>
      <c r="C23" s="111">
        <f>D23+F23</f>
        <v>2401</v>
      </c>
      <c r="D23" s="111"/>
      <c r="E23" s="111"/>
      <c r="F23" s="111">
        <v>2401</v>
      </c>
      <c r="G23" s="111"/>
    </row>
    <row r="24" spans="1:2" ht="12.75" customHeight="1">
      <c r="A24" s="58"/>
      <c r="B24" s="58"/>
    </row>
    <row r="25" spans="2:3" ht="12.75" customHeight="1">
      <c r="B25" s="58"/>
      <c r="C25" s="116"/>
    </row>
    <row r="26" ht="12.75" customHeight="1">
      <c r="B26" s="58"/>
    </row>
  </sheetData>
  <sheetProtection/>
  <printOptions horizontalCentered="1" verticalCentered="1"/>
  <pageMargins left="0.39305555555555555" right="0.5902777777777778" top="0.3972222222222222" bottom="0.2006944444444444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showGridLines="0" showZeros="0" workbookViewId="0" topLeftCell="A1">
      <selection activeCell="C6" sqref="C6"/>
    </sheetView>
  </sheetViews>
  <sheetFormatPr defaultColWidth="9.16015625" defaultRowHeight="12.75" customHeight="1"/>
  <cols>
    <col min="1" max="6" width="21.33203125" style="0" customWidth="1"/>
  </cols>
  <sheetData>
    <row r="1" ht="30" customHeight="1">
      <c r="A1" s="58" t="s">
        <v>23</v>
      </c>
    </row>
    <row r="2" spans="1:6" ht="28.5" customHeight="1">
      <c r="A2" s="78" t="s">
        <v>180</v>
      </c>
      <c r="B2" s="78"/>
      <c r="C2" s="78"/>
      <c r="D2" s="78"/>
      <c r="E2" s="78"/>
      <c r="F2" s="78"/>
    </row>
    <row r="3" ht="22.5" customHeight="1">
      <c r="F3" s="77" t="s">
        <v>47</v>
      </c>
    </row>
    <row r="4" spans="1:6" ht="22.5" customHeight="1">
      <c r="A4" s="80" t="s">
        <v>149</v>
      </c>
      <c r="B4" s="80" t="s">
        <v>150</v>
      </c>
      <c r="C4" s="80" t="s">
        <v>127</v>
      </c>
      <c r="D4" s="80" t="s">
        <v>151</v>
      </c>
      <c r="E4" s="80" t="s">
        <v>152</v>
      </c>
      <c r="F4" s="80" t="s">
        <v>154</v>
      </c>
    </row>
    <row r="5" spans="1:6" ht="15.75" customHeight="1">
      <c r="A5" s="82" t="s">
        <v>138</v>
      </c>
      <c r="B5" s="82" t="s">
        <v>138</v>
      </c>
      <c r="C5" s="82">
        <v>1</v>
      </c>
      <c r="D5" s="82">
        <v>2</v>
      </c>
      <c r="E5" s="82">
        <v>3</v>
      </c>
      <c r="F5" s="82" t="s">
        <v>138</v>
      </c>
    </row>
    <row r="6" spans="1:6" ht="12.75" customHeight="1">
      <c r="A6" s="113">
        <v>20103</v>
      </c>
      <c r="B6" s="113" t="s">
        <v>181</v>
      </c>
      <c r="C6" s="113">
        <f>D6+E6</f>
        <v>727.3900000000001</v>
      </c>
      <c r="D6" s="113">
        <v>600.21</v>
      </c>
      <c r="E6" s="109">
        <v>127.18</v>
      </c>
      <c r="F6" s="70"/>
    </row>
    <row r="7" spans="1:6" ht="12.75" customHeight="1">
      <c r="A7" s="70"/>
      <c r="B7" s="70"/>
      <c r="C7" s="114"/>
      <c r="D7" s="70"/>
      <c r="E7" s="70"/>
      <c r="F7" s="70"/>
    </row>
    <row r="8" spans="1:6" ht="12.75" customHeight="1">
      <c r="A8" s="70"/>
      <c r="B8" s="70"/>
      <c r="C8" s="70"/>
      <c r="D8" s="72"/>
      <c r="E8" s="70"/>
      <c r="F8" s="70"/>
    </row>
    <row r="9" spans="1:6" ht="12.75" customHeight="1">
      <c r="A9" s="70"/>
      <c r="B9" s="70"/>
      <c r="C9" s="70"/>
      <c r="D9" s="70"/>
      <c r="E9" s="70"/>
      <c r="F9" s="70"/>
    </row>
    <row r="10" spans="1:6" ht="12.75" customHeight="1">
      <c r="A10" s="70"/>
      <c r="B10" s="72"/>
      <c r="C10" s="70"/>
      <c r="D10" s="72"/>
      <c r="E10" s="72"/>
      <c r="F10" s="72"/>
    </row>
    <row r="11" spans="1:3" ht="12.75" customHeight="1">
      <c r="A11" s="58"/>
      <c r="C11" s="58"/>
    </row>
    <row r="12" spans="1:2" ht="12.75" customHeight="1">
      <c r="A12" s="58"/>
      <c r="B12" s="58"/>
    </row>
    <row r="13" ht="12.75" customHeight="1">
      <c r="B13" s="58"/>
    </row>
    <row r="14" ht="12.75" customHeight="1">
      <c r="B14" s="58"/>
    </row>
    <row r="15" ht="12.75" customHeight="1">
      <c r="B15" s="58"/>
    </row>
    <row r="16" ht="12.75" customHeight="1">
      <c r="B16" s="58"/>
    </row>
  </sheetData>
  <sheetProtection/>
  <printOptions horizontalCentered="1"/>
  <pageMargins left="0.59" right="0.59" top="0.7900000000000001" bottom="0.7900000000000001" header="0.5" footer="0.5"/>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2018-05-16T18:02:32Z</cp:lastPrinted>
  <dcterms:created xsi:type="dcterms:W3CDTF">2018-01-09T01:56:11Z</dcterms:created>
  <dcterms:modified xsi:type="dcterms:W3CDTF">2019-05-29T07:14:54Z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