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5"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 name="Sheet1" sheetId="19" r:id="rId19"/>
  </sheets>
  <definedNames>
    <definedName name="_xlnm.Print_Area" localSheetId="11">'表10-部门综合预算专项业务经费支出表'!$A$1:$D$10</definedName>
    <definedName name="_xlnm.Print_Area" localSheetId="12">'表11-部门综合预算政府采购（资产配置、购买服务）预算表'!$A$1:$N$15</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'表2-部门综合预算收入总表'!$A$1:$O$11</definedName>
    <definedName name="_xlnm.Print_Area" localSheetId="4">'表3-部门综合预算支出总表'!$A$1:$N$11</definedName>
    <definedName name="_xlnm.Print_Area" localSheetId="5">'表4-部门综合预算财政拨款收支总表'!$A$1:$F$41</definedName>
    <definedName name="_xlnm.Print_Area" localSheetId="6">'表5-部门综合预算一般公共预算支出明细表（按功能科目分）'!$A$1:$G$13</definedName>
    <definedName name="_xlnm.Print_Area" localSheetId="7">'表6-部门综合预算一般公共预算支出明细表（按经济分类科目分）'!$A$1:$F$27</definedName>
    <definedName name="_xlnm.Print_Area" localSheetId="8">'表7-部门综合预算一般公共预算基本支出明细表（按功能科目分）'!$A$1:$G$23</definedName>
    <definedName name="_xlnm.Print_Area" localSheetId="9">'表8-部门综合预一般公共预算基本支出明细表（按经济分类科目分）'!$A$1:$G$27</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<sst xmlns="http://schemas.openxmlformats.org/spreadsheetml/2006/main" count="931" uniqueCount="402">
  <si>
    <t>附件2</t>
  </si>
  <si>
    <t>2020年部门综合预算公开报表</t>
  </si>
  <si>
    <t xml:space="preserve">                部门名称：神木市应急管理局</t>
  </si>
  <si>
    <t xml:space="preserve">                保密审查情况：已审查 </t>
  </si>
  <si>
    <t xml:space="preserve">                部门主要负责人审签情况：已审签</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</si>
  <si>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</si>
  <si>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</si>
  <si>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</si>
  <si>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</si>
  <si>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</si>
  <si>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</si>
  <si>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</si>
  <si>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</si>
  <si>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</si>
  <si>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</si>
  <si>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</si>
  <si>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</si>
  <si>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</si>
  <si>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r>
      <t>2020年部门综合预算</t>
    </r>
    <r>
      <rPr>
        <sz val="12"/>
        <color indexed="10"/>
        <rFont val="宋体"/>
        <family val="0"/>
      </rPr>
      <t>财政拨款</t>
    </r>
    <r>
      <rPr>
        <sz val="12"/>
        <rFont val="宋体"/>
        <family val="0"/>
      </rPr>
      <t>收支总表</t>
    </r>
  </si>
  <si>
    <t>表5</t>
  </si>
  <si>
    <t>2020年部门综合预算一般公共预算支出明细表（按功能科目分）</t>
  </si>
  <si>
    <t>表6</t>
  </si>
  <si>
    <t>2020年部门综合预算一般公共预算支出明细表（按经济分类科目分）</t>
  </si>
  <si>
    <t>表7</t>
  </si>
  <si>
    <r>
      <t>2020年部门综合预算一般公共预算</t>
    </r>
    <r>
      <rPr>
        <sz val="12"/>
        <color indexed="10"/>
        <rFont val="宋体"/>
        <family val="0"/>
      </rPr>
      <t>基本支出</t>
    </r>
    <r>
      <rPr>
        <sz val="12"/>
        <rFont val="宋体"/>
        <family val="0"/>
      </rPr>
      <t>明细表（按功能科目分）</t>
    </r>
  </si>
  <si>
    <t>表8</t>
  </si>
  <si>
    <r>
      <t>2020年部门综合预算一般公共预算</t>
    </r>
    <r>
      <rPr>
        <sz val="12"/>
        <color indexed="10"/>
        <rFont val="宋体"/>
        <family val="0"/>
      </rPr>
      <t>基本支出</t>
    </r>
    <r>
      <rPr>
        <sz val="12"/>
        <rFont val="宋体"/>
        <family val="0"/>
      </rPr>
      <t>明细表（按经济分类科目分）</t>
    </r>
  </si>
  <si>
    <t>表9</t>
  </si>
  <si>
    <t>2020年部门综合预算政府性基金收支表</t>
  </si>
  <si>
    <t>是</t>
  </si>
  <si>
    <t>未安排</t>
  </si>
  <si>
    <t>表10</t>
  </si>
  <si>
    <t>2020年部门综合预算专项业务经费支出表</t>
  </si>
  <si>
    <t>表11</t>
  </si>
  <si>
    <t>2020年部门综合预算政府采购（资产配置、购买服务）预算表</t>
  </si>
  <si>
    <t>表12</t>
  </si>
  <si>
    <t>2020年部门综合预算一般公共预算拨款“三公”经费及会议费、培训费支出预算表</t>
  </si>
  <si>
    <t xml:space="preserve">  </t>
  </si>
  <si>
    <t>表13</t>
  </si>
  <si>
    <t>2020年部门专项业务经费一级项目绩效目标表</t>
  </si>
  <si>
    <t>全市未实施</t>
  </si>
  <si>
    <t>表14</t>
  </si>
  <si>
    <t>2020年部门整体支出绩效目标表</t>
  </si>
  <si>
    <t>表15</t>
  </si>
  <si>
    <t>2020年专项资金整体绩效目标表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</si>
  <si>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</si>
  <si>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</si>
  <si>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</si>
  <si>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</si>
  <si>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</si>
  <si>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</si>
  <si>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</si>
  <si>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</si>
  <si>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</si>
  <si>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</si>
  <si>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</si>
  <si>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</si>
  <si>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</si>
  <si>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</si>
  <si>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</si>
  <si>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</si>
  <si>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</si>
  <si>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</si>
  <si>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</si>
  <si>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</si>
  <si>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</si>
  <si>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</si>
  <si>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</si>
  <si>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</si>
  <si>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</si>
  <si>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</si>
  <si>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</si>
  <si>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</si>
  <si>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</si>
  <si>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</si>
  <si>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</si>
  <si>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</si>
  <si>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</si>
  <si>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</si>
  <si>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</si>
  <si>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</si>
  <si>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</si>
  <si>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</si>
  <si>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</si>
  <si>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</si>
  <si>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</si>
  <si>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</si>
  <si>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</si>
  <si>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</si>
  <si>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</si>
  <si>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</si>
  <si>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</si>
  <si>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</si>
  <si>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</si>
  <si>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</si>
  <si>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</si>
  <si>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</si>
  <si>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</si>
  <si>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</si>
  <si>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</si>
  <si>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</si>
  <si>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</si>
  <si>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</si>
  <si>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</si>
  <si>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</si>
  <si>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</si>
  <si>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</si>
  <si>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</si>
  <si>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</si>
  <si>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</si>
  <si>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</si>
  <si>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 xml:space="preserve">  29、灾害防治及应急管理支出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</si>
  <si>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</si>
  <si>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</si>
  <si>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</si>
  <si>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</si>
  <si>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</si>
  <si>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</si>
  <si>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</si>
  <si>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</si>
  <si>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</si>
  <si>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</si>
  <si>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</si>
  <si>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</si>
  <si>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</si>
  <si>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</si>
  <si>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</si>
  <si>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</si>
  <si>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</si>
  <si>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</si>
  <si>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</si>
  <si>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</si>
  <si>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</si>
  <si>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</si>
  <si>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</si>
  <si>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</si>
  <si>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</si>
  <si>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</si>
  <si>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</si>
  <si>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应急管理局</t>
  </si>
  <si>
    <t xml:space="preserve">  605001</t>
  </si>
  <si>
    <t xml:space="preserve">  安监局机关</t>
  </si>
  <si>
    <t xml:space="preserve">  605002</t>
  </si>
  <si>
    <t xml:space="preserve">  安监大队</t>
  </si>
  <si>
    <t xml:space="preserve">  603012</t>
  </si>
  <si>
    <t xml:space="preserve">  矿山救护大队</t>
  </si>
  <si>
    <t>公共预算拨款</t>
  </si>
  <si>
    <t>其中：专项资金列入部门预算的项目</t>
  </si>
  <si>
    <t>2020年部门综合预算财政拨款收支总表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</si>
  <si>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</si>
  <si>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</si>
  <si>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</si>
  <si>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</si>
  <si>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</si>
  <si>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</si>
  <si>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</si>
  <si>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</si>
  <si>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</si>
  <si>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</si>
  <si>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</si>
  <si>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</si>
  <si>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 xml:space="preserve">    2240101</t>
  </si>
  <si>
    <t xml:space="preserve">   行政运行</t>
  </si>
  <si>
    <t xml:space="preserve">    2240199</t>
  </si>
  <si>
    <t>其他应急管理支出</t>
  </si>
  <si>
    <t>2010150</t>
  </si>
  <si>
    <t>事业运行</t>
  </si>
  <si>
    <t>归口管理的行政单位离退休</t>
  </si>
  <si>
    <t>机关事业单位基本养老保险缴费支出</t>
  </si>
  <si>
    <t>财政对职工基本医疗保险基金的补助</t>
  </si>
  <si>
    <t>住房公积金</t>
  </si>
  <si>
    <t>经济科目编码</t>
  </si>
  <si>
    <t>经济科目名称</t>
  </si>
  <si>
    <t>501</t>
  </si>
  <si>
    <t>机关工资福利支出</t>
  </si>
  <si>
    <t xml:space="preserve"> 50101</t>
  </si>
  <si>
    <t xml:space="preserve"> 工资奖金津补贴</t>
  </si>
  <si>
    <t xml:space="preserve"> 50102</t>
  </si>
  <si>
    <t xml:space="preserve"> 社会保障缴费</t>
  </si>
  <si>
    <t xml:space="preserve"> 50103</t>
  </si>
  <si>
    <t xml:space="preserve"> 住房公积金</t>
  </si>
  <si>
    <t xml:space="preserve"> 50199</t>
  </si>
  <si>
    <t xml:space="preserve"> 其他工资福利支出</t>
  </si>
  <si>
    <t>502</t>
  </si>
  <si>
    <t>机关商品和服务支出</t>
  </si>
  <si>
    <t xml:space="preserve"> 50201</t>
  </si>
  <si>
    <t xml:space="preserve"> 办公经费</t>
  </si>
  <si>
    <t xml:space="preserve"> 50205</t>
  </si>
  <si>
    <t xml:space="preserve"> 委托业务费</t>
  </si>
  <si>
    <t xml:space="preserve"> 50206</t>
  </si>
  <si>
    <t xml:space="preserve"> 公务接待费</t>
  </si>
  <si>
    <t xml:space="preserve"> 50208</t>
  </si>
  <si>
    <t xml:space="preserve"> 公务用车运行维护费</t>
  </si>
  <si>
    <t xml:space="preserve"> 50299</t>
  </si>
  <si>
    <t xml:space="preserve"> 其他商品服务支出</t>
  </si>
  <si>
    <t xml:space="preserve"> 503</t>
  </si>
  <si>
    <t>机关资本性支出（一）</t>
  </si>
  <si>
    <t xml:space="preserve"> 50601</t>
  </si>
  <si>
    <t xml:space="preserve"> 办公设备购置</t>
  </si>
  <si>
    <t>专用设备购置</t>
  </si>
  <si>
    <t>50601</t>
  </si>
  <si>
    <t>公务用车购置</t>
  </si>
  <si>
    <t>505</t>
  </si>
  <si>
    <t>对事业单位经常性补助</t>
  </si>
  <si>
    <t xml:space="preserve"> 50501</t>
  </si>
  <si>
    <t xml:space="preserve"> 工资福利支出</t>
  </si>
  <si>
    <t xml:space="preserve"> 50502</t>
  </si>
  <si>
    <t xml:space="preserve"> 商品服务支出</t>
  </si>
  <si>
    <t>509</t>
  </si>
  <si>
    <t>对个人和家庭的补助</t>
  </si>
  <si>
    <t>50901</t>
  </si>
  <si>
    <t>社会福利和救助</t>
  </si>
  <si>
    <t xml:space="preserve"> 50905</t>
  </si>
  <si>
    <t xml:space="preserve">  离退休费</t>
  </si>
  <si>
    <t>2020年部门综合预算一般公共预算基本支出明细表（按支出功能分类科目）</t>
  </si>
  <si>
    <t>201</t>
  </si>
  <si>
    <t>一般公共服务支出</t>
  </si>
  <si>
    <t>20101</t>
  </si>
  <si>
    <t>　人大事务</t>
  </si>
  <si>
    <t>　事业运行</t>
  </si>
  <si>
    <t>208</t>
  </si>
  <si>
    <t>社会保障和就业支出</t>
  </si>
  <si>
    <t>　　20805</t>
  </si>
  <si>
    <t>　　行政事业单位离退休</t>
  </si>
  <si>
    <t>　　　　2080501</t>
  </si>
  <si>
    <t>　　　　归口管理的行政单位离退休</t>
  </si>
  <si>
    <t>　　　　2080505</t>
  </si>
  <si>
    <t>　　　　机关事业单位基本养老保险缴费支出</t>
  </si>
  <si>
    <t>210</t>
  </si>
  <si>
    <t>卫生健康支出</t>
  </si>
  <si>
    <t>　　21012</t>
  </si>
  <si>
    <t>　　财政对基本医疗保险基金的补助</t>
  </si>
  <si>
    <t>　　　　2101201</t>
  </si>
  <si>
    <t>　　　　财政对职工基本医疗保险基金的补助</t>
  </si>
  <si>
    <t>221</t>
  </si>
  <si>
    <t>住房保障支出</t>
  </si>
  <si>
    <t>　　22102</t>
  </si>
  <si>
    <t>　　住房改革支出</t>
  </si>
  <si>
    <t>　　　　2210201</t>
  </si>
  <si>
    <t>　　　　住房公积金</t>
  </si>
  <si>
    <t>224</t>
  </si>
  <si>
    <t>灾害防治及应急管理支出</t>
  </si>
  <si>
    <t>　　22401</t>
  </si>
  <si>
    <t>　　应急管理事务</t>
  </si>
  <si>
    <t>　　　　2240101</t>
  </si>
  <si>
    <t>　　　　行政运行</t>
  </si>
  <si>
    <t>　　　　2240199</t>
  </si>
  <si>
    <t>　　　　其他应急管理支出</t>
  </si>
  <si>
    <t>2020年部门综合预算一般公共预算基本支出明细表（按经济分类科目分）</t>
  </si>
  <si>
    <t>*</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</si>
  <si>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</si>
  <si>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</si>
  <si>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</si>
  <si>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</si>
  <si>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</si>
  <si>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</si>
  <si>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</si>
  <si>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</si>
  <si>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</si>
  <si>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</si>
  <si>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</si>
  <si>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</si>
  <si>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</si>
  <si>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</si>
  <si>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</si>
  <si>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</si>
  <si>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</si>
  <si>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</si>
  <si>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</si>
  <si>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</si>
  <si>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</si>
  <si>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</si>
  <si>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</si>
  <si>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</si>
  <si>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</si>
  <si>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</si>
  <si>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</si>
  <si>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</si>
  <si>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</si>
  <si>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</si>
  <si>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</si>
  <si>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</si>
  <si>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</si>
  <si>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</si>
  <si>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</si>
  <si>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安全生产举报奖励</t>
  </si>
  <si>
    <t>主要用于奖励举报安全生产重大事故隐患和非法违法行为。</t>
  </si>
  <si>
    <t>安全生产专项资金</t>
  </si>
  <si>
    <t>主要用于公共安全隐患治理、安全技术交流、安全执法设备设施购置、安全监管调研学习等</t>
  </si>
  <si>
    <t>安全监察经费</t>
  </si>
  <si>
    <t>安监部门工作经费</t>
  </si>
  <si>
    <t>安全生产专项经费</t>
  </si>
  <si>
    <t>加强安全生产执法力量和水平</t>
  </si>
  <si>
    <t>应急救援演练专项经费</t>
  </si>
  <si>
    <t>加强应急救援，减少事故发生</t>
  </si>
  <si>
    <t>科目编码</t>
  </si>
  <si>
    <t>采购项目</t>
  </si>
  <si>
    <t>采购目录</t>
  </si>
  <si>
    <t>购买服务内容</t>
  </si>
  <si>
    <t>规格型号</t>
  </si>
  <si>
    <t>数量</t>
  </si>
  <si>
    <t>实施采购时间</t>
  </si>
  <si>
    <t>预算金额</t>
  </si>
  <si>
    <t>说明</t>
  </si>
  <si>
    <t>类</t>
  </si>
  <si>
    <t>款</t>
  </si>
  <si>
    <t>项</t>
  </si>
  <si>
    <t>政府采购货物类</t>
  </si>
  <si>
    <t>政府采购工程类</t>
  </si>
  <si>
    <t>政府采购服务类</t>
  </si>
  <si>
    <t>2019年</t>
  </si>
  <si>
    <t>2020年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</si>
  <si>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</si>
  <si>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</si>
  <si>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</si>
  <si>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</si>
  <si>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</si>
  <si>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</si>
  <si>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</si>
  <si>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</si>
  <si>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</si>
  <si>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</si>
  <si>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</si>
  <si>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</si>
  <si>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</si>
  <si>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</si>
  <si>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</si>
  <si>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</si>
  <si>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</si>
  <si>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</si>
  <si>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</si>
  <si>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</si>
  <si>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</si>
  <si>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</si>
  <si>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</si>
  <si>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</si>
  <si>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</si>
  <si>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</si>
  <si>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</si>
  <si>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</si>
  <si>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</si>
  <si>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</si>
  <si>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</si>
  <si>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</si>
  <si>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</si>
  <si>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</si>
  <si>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</si>
  <si>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</si>
  <si>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</si>
  <si>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</si>
  <si>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</si>
  <si>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</si>
  <si>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</si>
  <si>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</si>
  <si>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</si>
  <si>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</si>
  <si>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</si>
  <si>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</si>
  <si>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</si>
  <si>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</si>
  <si>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</si>
  <si>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</si>
  <si>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</si>
  <si>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</si>
  <si>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</si>
  <si>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</si>
  <si>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</si>
  <si>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</si>
  <si>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</si>
  <si>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</si>
  <si>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</si>
  <si>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</si>
  <si>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</si>
  <si>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</si>
  <si>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</si>
  <si>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</si>
  <si>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</si>
  <si>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</si>
  <si>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</si>
  <si>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</si>
  <si>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</si>
  <si>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</si>
  <si>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</si>
  <si>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</si>
  <si>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1年</t>
  </si>
  <si>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</si>
  <si>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</si>
  <si>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</si>
  <si>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</si>
  <si>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</si>
  <si>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截止2019年底国有资产占用情况</t>
  </si>
  <si>
    <t>2020年部门预算安排购置情况</t>
  </si>
  <si>
    <t>行政</t>
  </si>
  <si>
    <t>事业</t>
  </si>
  <si>
    <t>车辆数量</t>
  </si>
  <si>
    <t>车辆价值</t>
  </si>
  <si>
    <t>入账设备数量</t>
  </si>
  <si>
    <t>入账设备价值</t>
  </si>
  <si>
    <t xml:space="preserve"> </t>
  </si>
  <si>
    <t>神木市应急管理局</t>
  </si>
  <si>
    <t>神木市安全生产监察大队</t>
  </si>
  <si>
    <t>神木市矿山救护大队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</si>
</sst>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
    <numFmt numFmtId="182" formatCode="#,##0.0000"/>
  </numFmts>
  <fonts count="69">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sz val="10"/>
      <color indexed="63"/>
      <name val="宋体"/>
      <family val="0"/>
    </font>
    <font>
      <b/>
      <sz val="15"/>
      <name val="宋体"/>
      <family val="0"/>
    </font>
    <font>
      <b/>
      <sz val="9"/>
      <name val="宋体"/>
      <family val="0"/>
    </font>
    <font>
      <b/>
      <sz val="10"/>
      <name val="宋体"/>
      <family val="0"/>
    </font>
    <font>
      <sz val="10"/>
      <name val="Arial"/>
      <family val="2"/>
    </font>
    <font>
      <b/>
      <sz val="18"/>
      <name val="宋体"/>
      <family val="0"/>
    </font>
    <font>
      <sz val="18"/>
      <name val="宋体"/>
      <family val="0"/>
    </font>
    <font>
      <sz val="18"/>
      <color indexed="8"/>
      <name val="宋体"/>
      <family val="0"/>
    </font>
    <font>
      <b/>
      <sz val="18"/>
      <color indexed="8"/>
      <name val="宋体"/>
      <family val="0"/>
    </font>
    <font>
      <sz val="48"/>
      <name val="宋体"/>
      <family val="0"/>
    </font>
    <font>
      <b/>
      <sz val="20"/>
      <name val="宋体"/>
      <family val="0"/>
    </font>
    <font>
      <sz val="11"/>
      <color indexed="10"/>
      <name val="宋体"/>
      <family val="0"/>
    </font>
    <font>
      <b/>
      <sz val="11"/>
      <color indexed="9"/>
      <name val="宋体"/>
      <family val="0"/>
    </font>
    <font>
      <b/>
      <sz val="11"/>
      <color indexed="52"/>
      <name val="宋体"/>
      <family val="0"/>
    </font>
    <font>
      <b/>
      <sz val="13"/>
      <color indexed="54"/>
      <name val="宋体"/>
      <family val="0"/>
    </font>
    <font>
      <b/>
      <sz val="10"/>
      <name val="Arial"/>
      <family val="2"/>
    </font>
    <font>
      <b/>
      <sz val="11"/>
      <color indexed="53"/>
      <name val="宋体"/>
      <family val="0"/>
    </font>
    <font>
      <b/>
      <sz val="11"/>
      <color indexed="63"/>
      <name val="宋体"/>
      <family val="0"/>
    </font>
    <font>
      <sz val="11"/>
      <color indexed="9"/>
      <name val="宋体"/>
      <family val="0"/>
    </font>
    <font>
      <b/>
      <sz val="15"/>
      <color indexed="54"/>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16"/>
      <name val="宋体"/>
      <family val="0"/>
    </font>
    <font>
      <sz val="11"/>
      <color indexed="53"/>
      <name val="宋体"/>
      <family val="0"/>
    </font>
    <font>
      <sz val="11"/>
      <color indexed="60"/>
      <name val="宋体"/>
      <family val="0"/>
    </font>
    <font>
      <b/>
      <sz val="13"/>
      <color indexed="56"/>
      <name val="宋体"/>
      <family val="0"/>
    </font>
    <font>
      <b/>
      <sz val="15"/>
      <color indexed="56"/>
      <name val="宋体"/>
      <family val="0"/>
    </font>
    <font>
      <b/>
      <sz val="11"/>
      <color indexed="56"/>
      <name val="宋体"/>
      <family val="0"/>
    </font>
    <font>
      <b/>
      <sz val="18"/>
      <color indexed="56"/>
      <name val="宋体"/>
      <family val="0"/>
    </font>
    <font>
      <sz val="11"/>
      <color indexed="20"/>
      <name val="宋体"/>
      <family val="0"/>
    </font>
    <font>
      <sz val="11"/>
      <color indexed="52"/>
      <name val="宋体"/>
      <family val="0"/>
    </font>
    <font>
      <sz val="10"/>
      <name val="仿宋_GB2312"/>
      <family val="3"/>
    </font>
    <font>
      <sz val="12"/>
      <color indexed="10"/>
      <name val="宋体"/>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2B2B2B"/>
      <name val="Calibri"/>
      <family val="0"/>
    </font>
  </fonts>
  <fills count="56">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3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1"/>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00B05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medium">
        <color indexed="62"/>
      </bottom>
    </border>
    <border>
      <left/>
      <right/>
      <top/>
      <bottom style="medium">
        <color indexed="22"/>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2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3" fillId="0" borderId="0" applyFont="0" applyFill="0" applyBorder="0" applyAlignment="0" applyProtection="0"/>
    <xf numFmtId="0" fontId="6" fillId="2" borderId="0" applyNumberFormat="0" applyBorder="0" applyAlignment="0" applyProtection="0"/>
    <xf numFmtId="0" fontId="48" fillId="3" borderId="0" applyNumberFormat="0" applyBorder="0" applyAlignment="0" applyProtection="0"/>
    <xf numFmtId="0" fontId="49" fillId="4" borderId="1" applyNumberFormat="0" applyAlignment="0" applyProtection="0"/>
    <xf numFmtId="179" fontId="23" fillId="0" borderId="0" applyFont="0" applyFill="0" applyBorder="0" applyAlignment="0" applyProtection="0"/>
    <xf numFmtId="178" fontId="23" fillId="0" borderId="0" applyFont="0" applyFill="0" applyBorder="0" applyAlignment="0" applyProtection="0"/>
    <xf numFmtId="0" fontId="0" fillId="0" borderId="0">
      <alignment/>
      <protection/>
    </xf>
    <xf numFmtId="177" fontId="23" fillId="0" borderId="0" applyFont="0" applyFill="0" applyBorder="0" applyAlignment="0" applyProtection="0"/>
    <xf numFmtId="0" fontId="7" fillId="0" borderId="0">
      <alignment/>
      <protection/>
    </xf>
    <xf numFmtId="0" fontId="48" fillId="5" borderId="0" applyNumberFormat="0" applyBorder="0" applyAlignment="0" applyProtection="0"/>
    <xf numFmtId="0" fontId="21" fillId="6" borderId="2" applyNumberFormat="0" applyAlignment="0" applyProtection="0"/>
    <xf numFmtId="0" fontId="50" fillId="7" borderId="0" applyNumberFormat="0" applyBorder="0" applyAlignment="0" applyProtection="0"/>
    <xf numFmtId="0" fontId="51" fillId="0" borderId="0" applyNumberFormat="0" applyFill="0" applyBorder="0" applyAlignment="0" applyProtection="0"/>
    <xf numFmtId="0" fontId="0" fillId="0" borderId="0">
      <alignment/>
      <protection/>
    </xf>
    <xf numFmtId="0" fontId="52" fillId="8" borderId="0" applyNumberFormat="0" applyBorder="0" applyAlignment="0" applyProtection="0"/>
    <xf numFmtId="9" fontId="23" fillId="0" borderId="0" applyFont="0" applyFill="0" applyBorder="0" applyAlignment="0" applyProtection="0"/>
    <xf numFmtId="0" fontId="53" fillId="0" borderId="0" applyNumberFormat="0" applyFill="0" applyBorder="0" applyAlignment="0" applyProtection="0"/>
    <xf numFmtId="0" fontId="54" fillId="9" borderId="3" applyNumberFormat="0" applyFont="0" applyAlignment="0" applyProtection="0"/>
    <xf numFmtId="0" fontId="0" fillId="0" borderId="0">
      <alignment/>
      <protection/>
    </xf>
    <xf numFmtId="0" fontId="52" fillId="10" borderId="0" applyNumberFormat="0" applyBorder="0" applyAlignment="0" applyProtection="0"/>
    <xf numFmtId="0" fontId="0" fillId="0" borderId="0">
      <alignment/>
      <protection/>
    </xf>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0" borderId="0">
      <alignment/>
      <protection/>
    </xf>
    <xf numFmtId="0" fontId="58" fillId="0" borderId="0" applyNumberFormat="0" applyFill="0" applyBorder="0" applyAlignment="0" applyProtection="0"/>
    <xf numFmtId="0" fontId="59" fillId="0" borderId="4" applyNumberFormat="0" applyFill="0" applyAlignment="0" applyProtection="0"/>
    <xf numFmtId="0" fontId="60" fillId="0" borderId="4" applyNumberFormat="0" applyFill="0" applyAlignment="0" applyProtection="0"/>
    <xf numFmtId="0" fontId="0" fillId="0" borderId="0">
      <alignment/>
      <protection/>
    </xf>
    <xf numFmtId="0" fontId="52" fillId="11" borderId="0" applyNumberFormat="0" applyBorder="0" applyAlignment="0" applyProtection="0"/>
    <xf numFmtId="0" fontId="55" fillId="0" borderId="5" applyNumberFormat="0" applyFill="0" applyAlignment="0" applyProtection="0"/>
    <xf numFmtId="0" fontId="52" fillId="12" borderId="0" applyNumberFormat="0" applyBorder="0" applyAlignment="0" applyProtection="0"/>
    <xf numFmtId="0" fontId="61" fillId="13" borderId="6" applyNumberFormat="0" applyAlignment="0" applyProtection="0"/>
    <xf numFmtId="0" fontId="62" fillId="13" borderId="1" applyNumberFormat="0" applyAlignment="0" applyProtection="0"/>
    <xf numFmtId="0" fontId="63" fillId="14" borderId="7" applyNumberFormat="0" applyAlignment="0" applyProtection="0"/>
    <xf numFmtId="0" fontId="6" fillId="15" borderId="0" applyNumberFormat="0" applyBorder="0" applyAlignment="0" applyProtection="0"/>
    <xf numFmtId="0" fontId="48" fillId="16" borderId="0" applyNumberFormat="0" applyBorder="0" applyAlignment="0" applyProtection="0"/>
    <xf numFmtId="0" fontId="7" fillId="0" borderId="0">
      <alignment/>
      <protection/>
    </xf>
    <xf numFmtId="0" fontId="52" fillId="17" borderId="0" applyNumberFormat="0" applyBorder="0" applyAlignment="0" applyProtection="0"/>
    <xf numFmtId="0" fontId="64" fillId="0" borderId="8" applyNumberFormat="0" applyFill="0" applyAlignment="0" applyProtection="0"/>
    <xf numFmtId="0" fontId="6" fillId="18" borderId="0" applyNumberFormat="0" applyBorder="0" applyAlignment="0" applyProtection="0"/>
    <xf numFmtId="0" fontId="65" fillId="0" borderId="9" applyNumberFormat="0" applyFill="0" applyAlignment="0" applyProtection="0"/>
    <xf numFmtId="0" fontId="66" fillId="19" borderId="0" applyNumberFormat="0" applyBorder="0" applyAlignment="0" applyProtection="0"/>
    <xf numFmtId="0" fontId="6" fillId="20" borderId="0" applyNumberFormat="0" applyBorder="0" applyAlignment="0" applyProtection="0"/>
    <xf numFmtId="0" fontId="67" fillId="21" borderId="0" applyNumberFormat="0" applyBorder="0" applyAlignment="0" applyProtection="0"/>
    <xf numFmtId="0" fontId="48" fillId="22" borderId="0" applyNumberFormat="0" applyBorder="0" applyAlignment="0" applyProtection="0"/>
    <xf numFmtId="0" fontId="7" fillId="0" borderId="0">
      <alignment/>
      <protection/>
    </xf>
    <xf numFmtId="0" fontId="52" fillId="23" borderId="0" applyNumberFormat="0" applyBorder="0" applyAlignment="0" applyProtection="0"/>
    <xf numFmtId="0" fontId="6" fillId="18"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26" fillId="26" borderId="0" applyNumberFormat="0" applyBorder="0" applyAlignment="0" applyProtection="0"/>
    <xf numFmtId="0" fontId="25" fillId="6" borderId="10" applyNumberFormat="0" applyAlignment="0" applyProtection="0"/>
    <xf numFmtId="0" fontId="48" fillId="27" borderId="0" applyNumberFormat="0" applyBorder="0" applyAlignment="0" applyProtection="0"/>
    <xf numFmtId="0" fontId="48"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52" fillId="33" borderId="0" applyNumberFormat="0" applyBorder="0" applyAlignment="0" applyProtection="0"/>
    <xf numFmtId="0" fontId="48" fillId="34"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39" fillId="37" borderId="0" applyNumberFormat="0" applyBorder="0" applyAlignment="0" applyProtection="0"/>
    <xf numFmtId="0" fontId="48" fillId="38" borderId="0" applyNumberFormat="0" applyBorder="0" applyAlignment="0" applyProtection="0"/>
    <xf numFmtId="0" fontId="52"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15" borderId="0" applyNumberFormat="0" applyBorder="0" applyAlignment="0" applyProtection="0"/>
    <xf numFmtId="0" fontId="7" fillId="0" borderId="0">
      <alignment/>
      <protection/>
    </xf>
    <xf numFmtId="0" fontId="6" fillId="43" borderId="0" applyNumberFormat="0" applyBorder="0" applyAlignment="0" applyProtection="0"/>
    <xf numFmtId="0" fontId="7" fillId="0" borderId="0">
      <alignment/>
      <protection/>
    </xf>
    <xf numFmtId="0" fontId="6" fillId="44" borderId="0" applyNumberFormat="0" applyBorder="0" applyAlignment="0" applyProtection="0"/>
    <xf numFmtId="0" fontId="6" fillId="45" borderId="0" applyNumberFormat="0" applyBorder="0" applyAlignment="0" applyProtection="0"/>
    <xf numFmtId="0" fontId="26" fillId="46" borderId="0" applyNumberFormat="0" applyBorder="0" applyAlignment="0" applyProtection="0"/>
    <xf numFmtId="0" fontId="26" fillId="20" borderId="0" applyNumberFormat="0" applyBorder="0" applyAlignment="0" applyProtection="0"/>
    <xf numFmtId="0" fontId="0" fillId="0" borderId="0">
      <alignment/>
      <protection/>
    </xf>
    <xf numFmtId="0" fontId="26" fillId="45"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41" fillId="0" borderId="11" applyNumberFormat="0" applyFill="0" applyAlignment="0" applyProtection="0"/>
    <xf numFmtId="0" fontId="40" fillId="0" borderId="11" applyNumberFormat="0" applyFill="0" applyAlignment="0" applyProtection="0"/>
    <xf numFmtId="0" fontId="42" fillId="0" borderId="12"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41" borderId="0" applyNumberFormat="0" applyBorder="0" applyAlignment="0" applyProtection="0"/>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44" borderId="2" applyNumberFormat="0" applyAlignment="0" applyProtection="0"/>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47" borderId="0" applyNumberFormat="0" applyBorder="0" applyAlignment="0" applyProtection="0"/>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49" borderId="13" applyNumberFormat="0" applyFont="0" applyAlignment="0" applyProtection="0"/>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4" fillId="42" borderId="0" applyNumberFormat="0" applyBorder="0" applyAlignment="0" applyProtection="0"/>
    <xf numFmtId="0" fontId="28" fillId="0" borderId="14" applyNumberFormat="0" applyFill="0" applyAlignment="0" applyProtection="0"/>
    <xf numFmtId="0" fontId="20" fillId="50" borderId="15" applyNumberFormat="0" applyAlignment="0" applyProtection="0"/>
    <xf numFmtId="0" fontId="35" fillId="0" borderId="0" applyNumberFormat="0" applyFill="0" applyBorder="0" applyAlignment="0" applyProtection="0"/>
    <xf numFmtId="0" fontId="19" fillId="0" borderId="0" applyNumberFormat="0" applyFill="0" applyBorder="0" applyAlignment="0" applyProtection="0"/>
    <xf numFmtId="0" fontId="45" fillId="0" borderId="16" applyNumberFormat="0" applyFill="0" applyAlignment="0" applyProtection="0"/>
    <xf numFmtId="0" fontId="26" fillId="51" borderId="0" applyNumberFormat="0" applyBorder="0" applyAlignment="0" applyProtection="0"/>
    <xf numFmtId="0" fontId="26" fillId="52" borderId="0" applyNumberFormat="0" applyBorder="0" applyAlignment="0" applyProtection="0"/>
    <xf numFmtId="0" fontId="26" fillId="53" borderId="0" applyNumberFormat="0" applyBorder="0" applyAlignment="0" applyProtection="0"/>
    <xf numFmtId="0" fontId="26" fillId="54" borderId="0" applyNumberFormat="0" applyBorder="0" applyAlignment="0" applyProtection="0"/>
  </cellStyleXfs>
  <cellXfs count="255">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17" xfId="0" applyNumberFormat="1" applyFont="1" applyBorder="1" applyAlignment="1">
      <alignment horizontal="center" vertical="center" wrapText="1"/>
    </xf>
    <xf numFmtId="0" fontId="2" fillId="0" borderId="0" xfId="140" applyAlignment="1">
      <alignment vertical="center" wrapText="1"/>
      <protection/>
    </xf>
    <xf numFmtId="0" fontId="2" fillId="0" borderId="0" xfId="140" applyFont="1" applyAlignment="1">
      <alignment vertical="center"/>
      <protection/>
    </xf>
    <xf numFmtId="0" fontId="4" fillId="0" borderId="0" xfId="140" applyFont="1" applyAlignment="1">
      <alignment vertical="center" wrapText="1"/>
      <protection/>
    </xf>
    <xf numFmtId="0" fontId="5" fillId="0" borderId="0" xfId="140" applyFont="1" applyAlignment="1">
      <alignment horizontal="center" vertical="center" wrapText="1"/>
      <protection/>
    </xf>
    <xf numFmtId="0" fontId="2" fillId="0" borderId="0" xfId="140" applyFont="1" applyAlignment="1">
      <alignment horizontal="center" vertical="center" wrapText="1"/>
      <protection/>
    </xf>
    <xf numFmtId="0" fontId="2" fillId="0" borderId="18" xfId="140" applyFont="1" applyBorder="1" applyAlignment="1">
      <alignment vertical="center"/>
      <protection/>
    </xf>
    <xf numFmtId="0" fontId="2" fillId="0" borderId="18" xfId="140" applyFont="1" applyBorder="1" applyAlignment="1">
      <alignment vertical="center" wrapText="1"/>
      <protection/>
    </xf>
    <xf numFmtId="0" fontId="2" fillId="0" borderId="0" xfId="140" applyFont="1" applyBorder="1" applyAlignment="1">
      <alignment vertical="center" wrapText="1"/>
      <protection/>
    </xf>
    <xf numFmtId="0" fontId="2" fillId="0" borderId="19" xfId="140" applyBorder="1" applyAlignment="1">
      <alignment horizontal="center" vertical="center" wrapText="1"/>
      <protection/>
    </xf>
    <xf numFmtId="0" fontId="2" fillId="0" borderId="20" xfId="140" applyBorder="1" applyAlignment="1">
      <alignment horizontal="center" vertical="center" wrapText="1"/>
      <protection/>
    </xf>
    <xf numFmtId="0" fontId="2" fillId="0" borderId="17" xfId="140" applyFont="1" applyBorder="1" applyAlignment="1">
      <alignment horizontal="center" vertical="center" wrapText="1"/>
      <protection/>
    </xf>
    <xf numFmtId="0" fontId="2" fillId="0" borderId="17" xfId="140" applyBorder="1" applyAlignment="1">
      <alignment horizontal="center" vertical="center" wrapText="1"/>
      <protection/>
    </xf>
    <xf numFmtId="0" fontId="2" fillId="0" borderId="19" xfId="140" applyFont="1" applyBorder="1" applyAlignment="1">
      <alignment horizontal="center" vertical="center" wrapText="1"/>
      <protection/>
    </xf>
    <xf numFmtId="0" fontId="2" fillId="0" borderId="20" xfId="140" applyFont="1" applyBorder="1" applyAlignment="1">
      <alignment horizontal="center" vertical="center" wrapText="1"/>
      <protection/>
    </xf>
    <xf numFmtId="0" fontId="2" fillId="0" borderId="21" xfId="140" applyFont="1" applyBorder="1" applyAlignment="1">
      <alignment horizontal="center" vertical="center" wrapText="1"/>
      <protection/>
    </xf>
    <xf numFmtId="0" fontId="2" fillId="0" borderId="22" xfId="140" applyFont="1" applyBorder="1" applyAlignment="1">
      <alignment horizontal="center" vertical="center" wrapText="1"/>
      <protection/>
    </xf>
    <xf numFmtId="0" fontId="6" fillId="0" borderId="23" xfId="0" applyFont="1" applyFill="1" applyBorder="1" applyAlignment="1">
      <alignment vertical="center"/>
    </xf>
    <xf numFmtId="0" fontId="6" fillId="0" borderId="24" xfId="0" applyFont="1" applyFill="1" applyBorder="1" applyAlignment="1">
      <alignment vertical="center"/>
    </xf>
    <xf numFmtId="0" fontId="2" fillId="0" borderId="17" xfId="140" applyFont="1" applyBorder="1" applyAlignment="1">
      <alignment vertical="center" wrapText="1"/>
      <protection/>
    </xf>
    <xf numFmtId="0" fontId="2" fillId="0" borderId="22" xfId="140" applyFont="1" applyBorder="1" applyAlignment="1">
      <alignment horizontal="left" vertical="center" wrapText="1"/>
      <protection/>
    </xf>
    <xf numFmtId="0" fontId="2" fillId="0" borderId="23" xfId="140" applyFont="1" applyBorder="1" applyAlignment="1">
      <alignment horizontal="left" vertical="center" wrapText="1"/>
      <protection/>
    </xf>
    <xf numFmtId="0" fontId="6" fillId="0" borderId="25" xfId="0" applyFont="1" applyFill="1" applyBorder="1" applyAlignment="1">
      <alignment vertical="center"/>
    </xf>
    <xf numFmtId="0" fontId="6" fillId="0" borderId="0" xfId="0" applyFont="1" applyFill="1" applyAlignment="1">
      <alignment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0" fontId="6" fillId="0" borderId="18" xfId="0" applyFont="1" applyFill="1" applyBorder="1" applyAlignment="1">
      <alignment vertical="center"/>
    </xf>
    <xf numFmtId="0" fontId="6" fillId="0" borderId="28" xfId="0" applyFont="1" applyFill="1" applyBorder="1" applyAlignment="1">
      <alignment vertical="center"/>
    </xf>
    <xf numFmtId="0" fontId="2" fillId="0" borderId="29" xfId="140" applyBorder="1" applyAlignment="1">
      <alignment horizontal="center" vertical="center" wrapText="1"/>
      <protection/>
    </xf>
    <xf numFmtId="0" fontId="2" fillId="0" borderId="29" xfId="140" applyFont="1" applyBorder="1" applyAlignment="1">
      <alignment horizontal="left" vertical="top" wrapText="1"/>
      <protection/>
    </xf>
    <xf numFmtId="0" fontId="2" fillId="0" borderId="22" xfId="140" applyFont="1" applyBorder="1" applyAlignment="1">
      <alignment horizontal="left" vertical="top" wrapText="1"/>
      <protection/>
    </xf>
    <xf numFmtId="0" fontId="2" fillId="0" borderId="23" xfId="140" applyFont="1" applyBorder="1" applyAlignment="1">
      <alignment horizontal="left" vertical="top" wrapText="1"/>
      <protection/>
    </xf>
    <xf numFmtId="0" fontId="2" fillId="0" borderId="23" xfId="140" applyBorder="1" applyAlignment="1">
      <alignment horizontal="left" vertical="top" wrapText="1"/>
      <protection/>
    </xf>
    <xf numFmtId="0" fontId="7" fillId="0" borderId="17" xfId="140" applyFont="1" applyBorder="1" applyAlignment="1">
      <alignment horizontal="center" vertical="center" wrapText="1"/>
      <protection/>
    </xf>
    <xf numFmtId="0" fontId="2" fillId="0" borderId="17" xfId="140" applyBorder="1" applyAlignment="1">
      <alignment vertical="center" wrapText="1"/>
      <protection/>
    </xf>
    <xf numFmtId="0" fontId="2" fillId="0" borderId="17" xfId="140" applyFont="1" applyBorder="1" applyAlignment="1">
      <alignment horizontal="left" vertical="center" wrapText="1"/>
      <protection/>
    </xf>
    <xf numFmtId="0" fontId="7" fillId="0" borderId="0" xfId="140" applyNumberFormat="1" applyFont="1" applyFill="1" applyBorder="1" applyAlignment="1">
      <alignment vertical="center" wrapText="1"/>
      <protection/>
    </xf>
    <xf numFmtId="0" fontId="2" fillId="0" borderId="21" xfId="140" applyBorder="1" applyAlignment="1">
      <alignment horizontal="center" vertical="center" wrapText="1"/>
      <protection/>
    </xf>
    <xf numFmtId="0" fontId="2" fillId="0" borderId="24" xfId="140" applyBorder="1" applyAlignment="1">
      <alignment horizontal="left" vertical="top" wrapText="1"/>
      <protection/>
    </xf>
    <xf numFmtId="0" fontId="2" fillId="0" borderId="0" xfId="140" applyAlignment="1">
      <alignment vertical="center"/>
      <protection/>
    </xf>
    <xf numFmtId="0" fontId="7" fillId="0" borderId="0" xfId="140" applyFont="1" applyAlignment="1">
      <alignment vertical="center" wrapText="1"/>
      <protection/>
    </xf>
    <xf numFmtId="0" fontId="4" fillId="0" borderId="0" xfId="140" applyFont="1" applyAlignment="1">
      <alignment vertical="center"/>
      <protection/>
    </xf>
    <xf numFmtId="0" fontId="2" fillId="0" borderId="17" xfId="140" applyFont="1" applyBorder="1" applyAlignment="1">
      <alignment horizontal="left" vertical="top" wrapText="1"/>
      <protection/>
    </xf>
    <xf numFmtId="0" fontId="2" fillId="0" borderId="17" xfId="140" applyBorder="1" applyAlignment="1">
      <alignment horizontal="left" vertical="top" wrapText="1"/>
      <protection/>
    </xf>
    <xf numFmtId="0" fontId="2" fillId="0" borderId="17" xfId="140" applyBorder="1" applyAlignment="1">
      <alignment horizontal="left" vertical="center" wrapText="1"/>
      <protection/>
    </xf>
    <xf numFmtId="0" fontId="2" fillId="0" borderId="29" xfId="140" applyBorder="1" applyAlignment="1">
      <alignment horizontal="left" vertical="center" wrapText="1"/>
      <protection/>
    </xf>
    <xf numFmtId="0" fontId="2" fillId="0" borderId="19" xfId="140" applyBorder="1" applyAlignment="1">
      <alignment horizontal="left" vertical="center" wrapText="1"/>
      <protection/>
    </xf>
    <xf numFmtId="0" fontId="2" fillId="0" borderId="30" xfId="140"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17" xfId="0" applyNumberFormat="1" applyFont="1" applyFill="1" applyBorder="1" applyAlignment="1" applyProtection="1">
      <alignment horizontal="center" vertical="center"/>
      <protection/>
    </xf>
    <xf numFmtId="0" fontId="0" fillId="0" borderId="17" xfId="0" applyNumberForma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wrapText="1"/>
    </xf>
    <xf numFmtId="0" fontId="0" fillId="0" borderId="29" xfId="0" applyBorder="1" applyAlignment="1">
      <alignment horizontal="center" vertical="center"/>
    </xf>
    <xf numFmtId="0" fontId="0" fillId="0" borderId="17" xfId="0" applyBorder="1" applyAlignment="1">
      <alignment horizontal="center" vertical="center"/>
    </xf>
    <xf numFmtId="0" fontId="0" fillId="0" borderId="17" xfId="0" applyFill="1" applyBorder="1" applyAlignment="1">
      <alignment horizontal="center" vertical="center"/>
    </xf>
    <xf numFmtId="0" fontId="0" fillId="55" borderId="17" xfId="0" applyFill="1" applyBorder="1" applyAlignment="1">
      <alignment horizontal="center" vertical="center"/>
    </xf>
    <xf numFmtId="0" fontId="0" fillId="0" borderId="17" xfId="0" applyFill="1" applyBorder="1" applyAlignment="1">
      <alignment/>
    </xf>
    <xf numFmtId="0" fontId="0" fillId="0" borderId="17" xfId="0" applyBorder="1" applyAlignment="1">
      <alignment/>
    </xf>
    <xf numFmtId="0" fontId="0" fillId="0" borderId="0" xfId="0" applyAlignment="1">
      <alignment horizontal="right"/>
    </xf>
    <xf numFmtId="0" fontId="0" fillId="0" borderId="19"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28" xfId="0" applyNumberFormat="1" applyFont="1" applyFill="1" applyBorder="1" applyAlignment="1" applyProtection="1">
      <alignment horizontal="center" vertical="center" wrapText="1"/>
      <protection/>
    </xf>
    <xf numFmtId="0" fontId="0" fillId="0" borderId="31" xfId="0" applyBorder="1" applyAlignment="1">
      <alignment horizontal="center" vertical="center"/>
    </xf>
    <xf numFmtId="0" fontId="0" fillId="0" borderId="17" xfId="0" applyFill="1" applyBorder="1" applyAlignment="1">
      <alignment horizontal="center"/>
    </xf>
    <xf numFmtId="0" fontId="0" fillId="0" borderId="17" xfId="0" applyFont="1" applyFill="1" applyBorder="1" applyAlignment="1">
      <alignment horizontal="center"/>
    </xf>
    <xf numFmtId="0" fontId="0" fillId="0" borderId="17" xfId="0" applyBorder="1" applyAlignment="1">
      <alignment horizontal="center"/>
    </xf>
    <xf numFmtId="0" fontId="0" fillId="0" borderId="17" xfId="0" applyFont="1" applyBorder="1" applyAlignment="1">
      <alignment horizontal="center"/>
    </xf>
    <xf numFmtId="0" fontId="0" fillId="0" borderId="18" xfId="0" applyBorder="1" applyAlignment="1">
      <alignment horizontal="center" vertical="center"/>
    </xf>
    <xf numFmtId="0" fontId="0" fillId="0" borderId="29"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0" xfId="0" applyAlignment="1">
      <alignment horizontal="center"/>
    </xf>
    <xf numFmtId="0" fontId="0" fillId="0" borderId="0" xfId="0" applyAlignment="1">
      <alignment horizontal="right" vertical="center"/>
    </xf>
    <xf numFmtId="0" fontId="0" fillId="0" borderId="17" xfId="0" applyFont="1" applyFill="1" applyBorder="1" applyAlignment="1">
      <alignment horizontal="center" vertical="center"/>
    </xf>
    <xf numFmtId="0" fontId="68" fillId="0" borderId="17" xfId="0" applyFont="1" applyBorder="1" applyAlignment="1">
      <alignment horizontal="center" vertical="center"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 vertical="center"/>
    </xf>
    <xf numFmtId="0" fontId="0" fillId="0" borderId="18"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0" fillId="0" borderId="17" xfId="0" applyNumberFormat="1" applyFont="1" applyFill="1" applyBorder="1" applyAlignment="1" applyProtection="1">
      <alignment horizontal="center" vertical="center"/>
      <protection/>
    </xf>
    <xf numFmtId="0" fontId="10" fillId="0" borderId="17" xfId="0" applyFont="1" applyFill="1" applyBorder="1" applyAlignment="1">
      <alignment horizontal="center" vertical="center"/>
    </xf>
    <xf numFmtId="0" fontId="0" fillId="0" borderId="17" xfId="0" applyNumberFormat="1" applyFont="1" applyFill="1" applyBorder="1" applyAlignment="1" applyProtection="1">
      <alignment vertical="center"/>
      <protection/>
    </xf>
    <xf numFmtId="4" fontId="0" fillId="0" borderId="17" xfId="0" applyNumberFormat="1" applyFont="1" applyFill="1" applyBorder="1" applyAlignment="1" applyProtection="1">
      <alignment horizontal="right" vertical="center"/>
      <protection/>
    </xf>
    <xf numFmtId="0" fontId="7" fillId="0" borderId="17" xfId="0" applyFont="1" applyFill="1" applyBorder="1" applyAlignment="1">
      <alignment horizontal="left" vertical="center"/>
    </xf>
    <xf numFmtId="4" fontId="0" fillId="0" borderId="17" xfId="0" applyNumberFormat="1" applyFont="1" applyFill="1" applyBorder="1" applyAlignment="1" applyProtection="1">
      <alignment horizontal="right" vertical="center" wrapText="1"/>
      <protection/>
    </xf>
    <xf numFmtId="0" fontId="0" fillId="0" borderId="17" xfId="0" applyBorder="1" applyAlignment="1">
      <alignment horizontal="left" vertical="center"/>
    </xf>
    <xf numFmtId="4" fontId="0" fillId="55" borderId="17" xfId="0" applyNumberFormat="1" applyFont="1" applyFill="1" applyBorder="1" applyAlignment="1" applyProtection="1">
      <alignment horizontal="center" vertical="center" wrapText="1"/>
      <protection/>
    </xf>
    <xf numFmtId="0" fontId="0" fillId="0" borderId="17" xfId="0" applyNumberFormat="1" applyFill="1" applyBorder="1" applyAlignment="1" applyProtection="1">
      <alignment vertical="center"/>
      <protection/>
    </xf>
    <xf numFmtId="0" fontId="0" fillId="0" borderId="17" xfId="0" applyFill="1" applyBorder="1" applyAlignment="1">
      <alignment horizontal="left" vertical="center"/>
    </xf>
    <xf numFmtId="4" fontId="0" fillId="0" borderId="17" xfId="0" applyNumberFormat="1" applyFont="1" applyFill="1" applyBorder="1" applyAlignment="1" applyProtection="1">
      <alignment horizontal="center" vertical="center" wrapText="1"/>
      <protection/>
    </xf>
    <xf numFmtId="0" fontId="7" fillId="0" borderId="17" xfId="0" applyFont="1" applyFill="1" applyBorder="1" applyAlignment="1">
      <alignment vertical="center"/>
    </xf>
    <xf numFmtId="4" fontId="0" fillId="0" borderId="17" xfId="0" applyNumberFormat="1" applyFill="1" applyBorder="1" applyAlignment="1">
      <alignment horizontal="right" vertical="center"/>
    </xf>
    <xf numFmtId="0" fontId="0" fillId="0" borderId="17" xfId="0" applyNumberFormat="1" applyFont="1" applyFill="1" applyBorder="1" applyAlignment="1" applyProtection="1">
      <alignment horizontal="left" vertical="center"/>
      <protection/>
    </xf>
    <xf numFmtId="4" fontId="0" fillId="0" borderId="17" xfId="0" applyNumberFormat="1" applyFill="1" applyBorder="1" applyAlignment="1">
      <alignment horizontal="right" vertical="center" wrapText="1"/>
    </xf>
    <xf numFmtId="4" fontId="0" fillId="0" borderId="17" xfId="0" applyNumberFormat="1" applyFont="1" applyFill="1" applyBorder="1" applyAlignment="1">
      <alignment horizontal="center" vertical="center" wrapText="1"/>
    </xf>
    <xf numFmtId="4" fontId="0" fillId="55" borderId="17" xfId="0" applyNumberFormat="1" applyFill="1" applyBorder="1" applyAlignment="1">
      <alignment horizontal="center" vertical="center"/>
    </xf>
    <xf numFmtId="4" fontId="0" fillId="55" borderId="17" xfId="0" applyNumberFormat="1" applyFill="1" applyBorder="1" applyAlignment="1">
      <alignment horizontal="center" vertical="center" wrapText="1"/>
    </xf>
    <xf numFmtId="4" fontId="0" fillId="55" borderId="17" xfId="0" applyNumberFormat="1" applyFont="1" applyFill="1" applyBorder="1" applyAlignment="1">
      <alignment horizontal="center" vertical="center" wrapText="1"/>
    </xf>
    <xf numFmtId="0" fontId="5" fillId="0" borderId="0" xfId="0" applyFont="1" applyAlignment="1">
      <alignment horizontal="centerContinuous" vertical="center"/>
    </xf>
    <xf numFmtId="49" fontId="0" fillId="0" borderId="17" xfId="0" applyNumberFormat="1" applyFill="1" applyBorder="1" applyAlignment="1" applyProtection="1">
      <alignment horizontal="left" vertical="center" wrapText="1"/>
      <protection/>
    </xf>
    <xf numFmtId="49" fontId="0" fillId="0" borderId="17" xfId="0" applyNumberFormat="1" applyFill="1" applyBorder="1" applyAlignment="1" applyProtection="1">
      <alignment horizontal="center" vertical="center" wrapText="1"/>
      <protection/>
    </xf>
    <xf numFmtId="49" fontId="10" fillId="0" borderId="17" xfId="0" applyNumberFormat="1" applyFont="1" applyFill="1" applyBorder="1" applyAlignment="1" applyProtection="1">
      <alignment horizontal="left" vertical="center" wrapText="1"/>
      <protection/>
    </xf>
    <xf numFmtId="49" fontId="10" fillId="0" borderId="17" xfId="0" applyNumberFormat="1" applyFont="1" applyFill="1" applyBorder="1" applyAlignment="1" applyProtection="1">
      <alignment horizontal="center" vertical="center" wrapText="1"/>
      <protection/>
    </xf>
    <xf numFmtId="4" fontId="10" fillId="55" borderId="17" xfId="0" applyNumberFormat="1" applyFont="1" applyFill="1" applyBorder="1" applyAlignment="1" applyProtection="1">
      <alignment horizontal="center" vertical="center" wrapText="1"/>
      <protection/>
    </xf>
    <xf numFmtId="4" fontId="10" fillId="0" borderId="17" xfId="0" applyNumberFormat="1" applyFont="1" applyFill="1" applyBorder="1" applyAlignment="1" applyProtection="1">
      <alignment horizontal="center" vertical="center" wrapText="1"/>
      <protection/>
    </xf>
    <xf numFmtId="49" fontId="11" fillId="0" borderId="17" xfId="143" applyNumberFormat="1" applyFont="1" applyFill="1" applyBorder="1" applyAlignment="1" applyProtection="1">
      <alignment horizontal="left" vertical="center" wrapText="1"/>
      <protection/>
    </xf>
    <xf numFmtId="0" fontId="0" fillId="0" borderId="17" xfId="0" applyNumberFormat="1" applyFill="1" applyBorder="1" applyAlignment="1">
      <alignment/>
    </xf>
    <xf numFmtId="49" fontId="7" fillId="0" borderId="17" xfId="143" applyNumberFormat="1" applyFont="1" applyFill="1" applyBorder="1" applyAlignment="1" applyProtection="1">
      <alignment horizontal="left" vertical="center" wrapText="1"/>
      <protection/>
    </xf>
    <xf numFmtId="49" fontId="7" fillId="0" borderId="17" xfId="33" applyNumberFormat="1" applyFont="1" applyFill="1" applyBorder="1" applyAlignment="1" applyProtection="1">
      <alignment vertical="center" wrapText="1"/>
      <protection/>
    </xf>
    <xf numFmtId="49" fontId="7" fillId="0" borderId="17" xfId="33" applyNumberFormat="1" applyFont="1" applyFill="1" applyBorder="1" applyAlignment="1" applyProtection="1">
      <alignment horizontal="left" vertical="center" wrapText="1"/>
      <protection/>
    </xf>
    <xf numFmtId="0" fontId="10" fillId="0" borderId="17" xfId="0" applyNumberFormat="1" applyFont="1" applyFill="1" applyBorder="1" applyAlignment="1" applyProtection="1">
      <alignment horizontal="center" vertical="center" wrapText="1"/>
      <protection/>
    </xf>
    <xf numFmtId="0" fontId="10" fillId="0" borderId="0" xfId="0" applyFont="1" applyAlignment="1">
      <alignment horizontal="center"/>
    </xf>
    <xf numFmtId="0" fontId="10" fillId="0" borderId="0" xfId="0" applyFont="1" applyAlignment="1">
      <alignment/>
    </xf>
    <xf numFmtId="0" fontId="2" fillId="0" borderId="0" xfId="134" applyFont="1">
      <alignment/>
      <protection/>
    </xf>
    <xf numFmtId="0" fontId="0" fillId="0" borderId="0" xfId="134">
      <alignment/>
      <protection/>
    </xf>
    <xf numFmtId="0" fontId="5" fillId="0" borderId="0" xfId="134" applyNumberFormat="1" applyFont="1" applyFill="1" applyAlignment="1" applyProtection="1">
      <alignment horizontal="center" vertical="center"/>
      <protection/>
    </xf>
    <xf numFmtId="0" fontId="7" fillId="0" borderId="0" xfId="134" applyFont="1">
      <alignment/>
      <protection/>
    </xf>
    <xf numFmtId="0" fontId="7" fillId="0" borderId="0" xfId="134" applyFont="1" applyAlignment="1">
      <alignment horizontal="right"/>
      <protection/>
    </xf>
    <xf numFmtId="0" fontId="7" fillId="0" borderId="17" xfId="134" applyFont="1" applyBorder="1" applyAlignment="1">
      <alignment horizontal="center" vertical="center"/>
      <protection/>
    </xf>
    <xf numFmtId="0" fontId="0" fillId="0" borderId="29" xfId="134" applyBorder="1" applyAlignment="1">
      <alignment horizontal="center"/>
      <protection/>
    </xf>
    <xf numFmtId="49" fontId="10" fillId="0" borderId="17" xfId="134" applyNumberFormat="1" applyFont="1" applyFill="1" applyBorder="1" applyAlignment="1" applyProtection="1">
      <alignment horizontal="center" vertical="center"/>
      <protection/>
    </xf>
    <xf numFmtId="181" fontId="10" fillId="0" borderId="20" xfId="134" applyNumberFormat="1" applyFont="1" applyFill="1" applyBorder="1" applyAlignment="1" applyProtection="1">
      <alignment horizontal="center" vertical="center"/>
      <protection/>
    </xf>
    <xf numFmtId="4" fontId="10" fillId="0" borderId="19" xfId="134" applyNumberFormat="1" applyFont="1" applyFill="1" applyBorder="1" applyAlignment="1" applyProtection="1">
      <alignment horizontal="center" vertical="center"/>
      <protection/>
    </xf>
    <xf numFmtId="4" fontId="10" fillId="0" borderId="17" xfId="134" applyNumberFormat="1" applyFont="1" applyFill="1" applyBorder="1" applyAlignment="1" applyProtection="1">
      <alignment horizontal="center" vertical="center"/>
      <protection/>
    </xf>
    <xf numFmtId="4" fontId="10" fillId="0" borderId="21" xfId="134" applyNumberFormat="1" applyFont="1" applyFill="1" applyBorder="1" applyAlignment="1" applyProtection="1">
      <alignment horizontal="center" vertical="center"/>
      <protection/>
    </xf>
    <xf numFmtId="4" fontId="10" fillId="0" borderId="21" xfId="134" applyNumberFormat="1" applyFont="1" applyFill="1" applyBorder="1" applyAlignment="1" applyProtection="1">
      <alignment horizontal="center" vertical="center"/>
      <protection/>
    </xf>
    <xf numFmtId="49" fontId="11" fillId="0" borderId="17" xfId="134" applyNumberFormat="1" applyFont="1" applyFill="1" applyBorder="1" applyAlignment="1" applyProtection="1">
      <alignment vertical="center"/>
      <protection/>
    </xf>
    <xf numFmtId="0" fontId="11" fillId="0" borderId="32" xfId="0" applyFont="1" applyFill="1" applyBorder="1" applyAlignment="1">
      <alignment horizontal="center" vertical="center" wrapText="1"/>
    </xf>
    <xf numFmtId="4" fontId="11" fillId="0" borderId="19" xfId="134" applyNumberFormat="1" applyFont="1" applyFill="1" applyBorder="1" applyAlignment="1" applyProtection="1">
      <alignment horizontal="center" vertical="center"/>
      <protection/>
    </xf>
    <xf numFmtId="4" fontId="11" fillId="0" borderId="17" xfId="134" applyNumberFormat="1" applyFont="1" applyFill="1" applyBorder="1" applyAlignment="1" applyProtection="1">
      <alignment horizontal="center" vertical="center"/>
      <protection/>
    </xf>
    <xf numFmtId="4" fontId="11" fillId="0" borderId="21" xfId="134" applyNumberFormat="1" applyFont="1" applyFill="1" applyBorder="1" applyAlignment="1" applyProtection="1">
      <alignment horizontal="center" vertical="center"/>
      <protection/>
    </xf>
    <xf numFmtId="4" fontId="11" fillId="0" borderId="21" xfId="134" applyNumberFormat="1" applyFont="1" applyFill="1" applyBorder="1" applyAlignment="1" applyProtection="1">
      <alignment horizontal="center" vertical="center"/>
      <protection/>
    </xf>
    <xf numFmtId="49" fontId="7" fillId="0" borderId="17" xfId="134" applyNumberFormat="1" applyFont="1" applyFill="1" applyBorder="1" applyAlignment="1" applyProtection="1">
      <alignment vertical="center"/>
      <protection/>
    </xf>
    <xf numFmtId="0" fontId="7" fillId="0" borderId="32" xfId="0" applyFont="1" applyFill="1" applyBorder="1" applyAlignment="1">
      <alignment horizontal="center" vertical="center" wrapText="1"/>
    </xf>
    <xf numFmtId="4" fontId="7" fillId="0" borderId="19" xfId="134" applyNumberFormat="1" applyFont="1" applyFill="1" applyBorder="1" applyAlignment="1" applyProtection="1">
      <alignment horizontal="center" vertical="center"/>
      <protection/>
    </xf>
    <xf numFmtId="4" fontId="7" fillId="0" borderId="21" xfId="134" applyNumberFormat="1" applyFont="1" applyFill="1" applyBorder="1" applyAlignment="1" applyProtection="1">
      <alignment horizontal="center" vertical="center"/>
      <protection/>
    </xf>
    <xf numFmtId="4" fontId="7" fillId="0" borderId="17" xfId="134" applyNumberFormat="1" applyFont="1" applyFill="1" applyBorder="1" applyAlignment="1" applyProtection="1">
      <alignment horizontal="center" vertical="center"/>
      <protection/>
    </xf>
    <xf numFmtId="4" fontId="7" fillId="0" borderId="21" xfId="134" applyNumberFormat="1" applyFont="1" applyFill="1" applyBorder="1" applyAlignment="1" applyProtection="1">
      <alignment horizontal="center" vertical="center"/>
      <protection/>
    </xf>
    <xf numFmtId="4" fontId="11" fillId="0" borderId="17" xfId="0" applyNumberFormat="1" applyFont="1" applyFill="1" applyBorder="1" applyAlignment="1" applyProtection="1">
      <alignment horizontal="center" vertical="center"/>
      <protection/>
    </xf>
    <xf numFmtId="4" fontId="7" fillId="0" borderId="17" xfId="0" applyNumberFormat="1" applyFont="1" applyFill="1" applyBorder="1" applyAlignment="1" applyProtection="1">
      <alignment horizontal="center" vertical="center"/>
      <protection/>
    </xf>
    <xf numFmtId="4" fontId="7" fillId="0" borderId="19" xfId="0" applyNumberFormat="1" applyFont="1" applyFill="1" applyBorder="1" applyAlignment="1" applyProtection="1">
      <alignment horizontal="center" vertical="center"/>
      <protection/>
    </xf>
    <xf numFmtId="4" fontId="11" fillId="0" borderId="32" xfId="0" applyNumberFormat="1" applyFont="1" applyFill="1" applyBorder="1" applyAlignment="1">
      <alignment horizontal="center" vertical="center" wrapText="1"/>
    </xf>
    <xf numFmtId="4" fontId="7" fillId="0" borderId="32" xfId="0" applyNumberFormat="1" applyFont="1" applyFill="1" applyBorder="1" applyAlignment="1">
      <alignment horizontal="center" vertical="center" wrapText="1"/>
    </xf>
    <xf numFmtId="0" fontId="12" fillId="0" borderId="0" xfId="0" applyFont="1" applyFill="1" applyAlignment="1">
      <alignment horizontal="center" vertical="center"/>
    </xf>
    <xf numFmtId="0" fontId="0" fillId="0" borderId="0" xfId="134" applyFill="1">
      <alignment/>
      <protection/>
    </xf>
    <xf numFmtId="0" fontId="10" fillId="0" borderId="17" xfId="0" applyFont="1" applyBorder="1" applyAlignment="1">
      <alignment horizontal="center" vertical="center" wrapText="1"/>
    </xf>
    <xf numFmtId="49" fontId="0" fillId="0" borderId="17" xfId="134" applyNumberFormat="1" applyFont="1" applyFill="1" applyBorder="1" applyAlignment="1" applyProtection="1">
      <alignment horizontal="center" vertical="center"/>
      <protection/>
    </xf>
    <xf numFmtId="181" fontId="0" fillId="0" borderId="20" xfId="0" applyNumberFormat="1" applyFill="1" applyBorder="1" applyAlignment="1" applyProtection="1">
      <alignment horizontal="center" vertical="center"/>
      <protection/>
    </xf>
    <xf numFmtId="4" fontId="0" fillId="0" borderId="19" xfId="134" applyNumberFormat="1" applyFont="1" applyFill="1" applyBorder="1" applyAlignment="1" applyProtection="1">
      <alignment horizontal="center" vertical="center"/>
      <protection/>
    </xf>
    <xf numFmtId="4" fontId="0" fillId="0" borderId="17" xfId="134" applyNumberFormat="1" applyFont="1" applyFill="1" applyBorder="1" applyAlignment="1" applyProtection="1">
      <alignment horizontal="center" vertical="center"/>
      <protection/>
    </xf>
    <xf numFmtId="4" fontId="0" fillId="0" borderId="21" xfId="134" applyNumberFormat="1" applyFont="1" applyFill="1" applyBorder="1" applyAlignment="1" applyProtection="1">
      <alignment horizontal="center" vertical="center"/>
      <protection/>
    </xf>
    <xf numFmtId="181" fontId="0" fillId="0" borderId="20" xfId="134" applyNumberFormat="1" applyFont="1" applyFill="1" applyBorder="1" applyAlignment="1" applyProtection="1">
      <alignment horizontal="center" vertical="center"/>
      <protection/>
    </xf>
    <xf numFmtId="0" fontId="0" fillId="0" borderId="17" xfId="0" applyFont="1" applyBorder="1" applyAlignment="1">
      <alignment horizontal="center" vertical="center" wrapText="1"/>
    </xf>
    <xf numFmtId="0" fontId="13" fillId="0" borderId="0" xfId="0" applyFont="1" applyFill="1" applyAlignment="1">
      <alignment horizontal="center" vertical="center"/>
    </xf>
    <xf numFmtId="0" fontId="0" fillId="0" borderId="0" xfId="0" applyFont="1" applyFill="1" applyAlignment="1">
      <alignment horizontal="right"/>
    </xf>
    <xf numFmtId="0" fontId="0" fillId="0" borderId="17" xfId="0" applyFont="1" applyBorder="1" applyAlignment="1">
      <alignment horizontal="left" vertical="center"/>
    </xf>
    <xf numFmtId="0" fontId="0" fillId="0" borderId="17" xfId="0" applyFont="1" applyFill="1" applyBorder="1" applyAlignment="1">
      <alignment horizontal="left" vertical="center"/>
    </xf>
    <xf numFmtId="0" fontId="0" fillId="0" borderId="17" xfId="0" applyFont="1" applyBorder="1" applyAlignment="1">
      <alignment vertical="center"/>
    </xf>
    <xf numFmtId="0" fontId="0" fillId="0" borderId="17" xfId="0" applyFill="1" applyBorder="1" applyAlignment="1">
      <alignment vertical="center"/>
    </xf>
    <xf numFmtId="0" fontId="0" fillId="0" borderId="17" xfId="0" applyFont="1" applyFill="1" applyBorder="1" applyAlignment="1">
      <alignment vertical="center"/>
    </xf>
    <xf numFmtId="0" fontId="0" fillId="0" borderId="17" xfId="0" applyBorder="1" applyAlignment="1">
      <alignment vertical="center"/>
    </xf>
    <xf numFmtId="0" fontId="7" fillId="0" borderId="17" xfId="0" applyFont="1" applyFill="1" applyBorder="1" applyAlignment="1">
      <alignment/>
    </xf>
    <xf numFmtId="4" fontId="0" fillId="0" borderId="17" xfId="0" applyNumberFormat="1" applyFill="1" applyBorder="1" applyAlignment="1">
      <alignment horizontal="center" vertical="center" wrapText="1"/>
    </xf>
    <xf numFmtId="4" fontId="0" fillId="0" borderId="17" xfId="0" applyNumberFormat="1" applyFont="1" applyFill="1" applyBorder="1" applyAlignment="1">
      <alignment horizontal="right" vertical="center" wrapText="1"/>
    </xf>
    <xf numFmtId="4" fontId="0" fillId="55" borderId="17" xfId="0" applyNumberFormat="1" applyFont="1" applyFill="1" applyBorder="1" applyAlignment="1" applyProtection="1">
      <alignment horizontal="center" vertical="center"/>
      <protection/>
    </xf>
    <xf numFmtId="2" fontId="0" fillId="0" borderId="17" xfId="0" applyNumberFormat="1" applyFill="1" applyBorder="1" applyAlignment="1" applyProtection="1">
      <alignment horizontal="center" vertical="center"/>
      <protection/>
    </xf>
    <xf numFmtId="4" fontId="0" fillId="0" borderId="17" xfId="0" applyNumberFormat="1" applyBorder="1" applyAlignment="1">
      <alignment horizontal="right" vertical="center" wrapText="1"/>
    </xf>
    <xf numFmtId="2" fontId="10" fillId="0" borderId="17" xfId="0" applyNumberFormat="1" applyFont="1" applyFill="1" applyBorder="1" applyAlignment="1" applyProtection="1">
      <alignment horizontal="center" vertical="center"/>
      <protection/>
    </xf>
    <xf numFmtId="0" fontId="2" fillId="0" borderId="0" xfId="0" applyFont="1" applyFill="1" applyAlignment="1">
      <alignment/>
    </xf>
    <xf numFmtId="0" fontId="14" fillId="0" borderId="17" xfId="0" applyNumberFormat="1" applyFont="1" applyFill="1" applyBorder="1" applyAlignment="1" applyProtection="1">
      <alignment horizontal="center" vertical="center"/>
      <protection/>
    </xf>
    <xf numFmtId="0" fontId="14" fillId="0" borderId="17" xfId="0" applyNumberFormat="1" applyFont="1" applyFill="1" applyBorder="1" applyAlignment="1" applyProtection="1">
      <alignment horizontal="center" vertical="center" wrapText="1"/>
      <protection/>
    </xf>
    <xf numFmtId="0" fontId="14" fillId="0" borderId="29" xfId="0" applyFont="1" applyBorder="1" applyAlignment="1">
      <alignment horizontal="center" vertical="center"/>
    </xf>
    <xf numFmtId="0" fontId="14" fillId="0" borderId="29" xfId="0" applyFont="1" applyBorder="1" applyAlignment="1">
      <alignment horizontal="center" vertical="center"/>
    </xf>
    <xf numFmtId="0" fontId="15" fillId="0" borderId="32" xfId="132" applyNumberFormat="1" applyFont="1" applyFill="1" applyBorder="1" applyAlignment="1" applyProtection="1">
      <alignment horizontal="left" vertical="center"/>
      <protection/>
    </xf>
    <xf numFmtId="0" fontId="16" fillId="0" borderId="32" xfId="132" applyNumberFormat="1" applyFont="1" applyFill="1" applyBorder="1" applyAlignment="1" applyProtection="1">
      <alignment horizontal="center" vertical="center"/>
      <protection/>
    </xf>
    <xf numFmtId="0" fontId="14" fillId="55" borderId="17"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7" xfId="0" applyFont="1" applyFill="1" applyBorder="1" applyAlignment="1">
      <alignment/>
    </xf>
    <xf numFmtId="0" fontId="15" fillId="0" borderId="33" xfId="132" applyNumberFormat="1" applyFont="1" applyFill="1" applyBorder="1" applyAlignment="1" applyProtection="1">
      <alignment horizontal="left" vertical="center"/>
      <protection/>
    </xf>
    <xf numFmtId="0" fontId="14" fillId="0" borderId="29" xfId="0" applyFont="1" applyFill="1" applyBorder="1" applyAlignment="1">
      <alignment horizontal="center" vertical="center"/>
    </xf>
    <xf numFmtId="0" fontId="14" fillId="0" borderId="29" xfId="0" applyFont="1" applyFill="1" applyBorder="1" applyAlignment="1">
      <alignment/>
    </xf>
    <xf numFmtId="0" fontId="15" fillId="0" borderId="17" xfId="132" applyNumberFormat="1" applyFont="1" applyFill="1" applyBorder="1" applyAlignment="1" applyProtection="1">
      <alignment horizontal="left" vertical="center"/>
      <protection/>
    </xf>
    <xf numFmtId="0" fontId="14" fillId="0" borderId="17" xfId="0" applyFont="1" applyBorder="1" applyAlignment="1">
      <alignment/>
    </xf>
    <xf numFmtId="0" fontId="0" fillId="0" borderId="0" xfId="0" applyAlignment="1">
      <alignment horizontal="centerContinuous" vertical="center"/>
    </xf>
    <xf numFmtId="0" fontId="2" fillId="0" borderId="0" xfId="0" applyFont="1" applyAlignment="1">
      <alignment horizontal="right"/>
    </xf>
    <xf numFmtId="0" fontId="14" fillId="0" borderId="17" xfId="0" applyFont="1" applyBorder="1" applyAlignment="1">
      <alignment horizontal="center" vertical="center"/>
    </xf>
    <xf numFmtId="0" fontId="2" fillId="0" borderId="0" xfId="0" applyFont="1" applyAlignment="1">
      <alignment horizontal="center" vertical="center"/>
    </xf>
    <xf numFmtId="0" fontId="14" fillId="0" borderId="29" xfId="0" applyNumberFormat="1" applyFont="1" applyFill="1" applyBorder="1" applyAlignment="1" applyProtection="1">
      <alignment horizontal="center" vertical="center" wrapText="1"/>
      <protection/>
    </xf>
    <xf numFmtId="0" fontId="14" fillId="0" borderId="31" xfId="0" applyNumberFormat="1" applyFont="1" applyFill="1" applyBorder="1" applyAlignment="1" applyProtection="1">
      <alignment horizontal="center" vertical="center" wrapText="1"/>
      <protection/>
    </xf>
    <xf numFmtId="0" fontId="14" fillId="0" borderId="30" xfId="0" applyNumberFormat="1" applyFont="1" applyFill="1" applyBorder="1" applyAlignment="1" applyProtection="1">
      <alignment horizontal="center" vertical="center" wrapText="1"/>
      <protection/>
    </xf>
    <xf numFmtId="0" fontId="0" fillId="0" borderId="0" xfId="0" applyFill="1" applyAlignment="1">
      <alignment horizontal="center"/>
    </xf>
    <xf numFmtId="0" fontId="1" fillId="0" borderId="0" xfId="0" applyFont="1" applyFill="1" applyBorder="1" applyAlignment="1">
      <alignment wrapText="1"/>
    </xf>
    <xf numFmtId="0" fontId="0" fillId="0" borderId="0" xfId="0" applyFont="1" applyFill="1" applyAlignment="1">
      <alignment horizontal="center" vertical="top"/>
    </xf>
    <xf numFmtId="0" fontId="5"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0" fontId="1" fillId="0" borderId="0" xfId="0" applyFont="1" applyFill="1" applyAlignment="1">
      <alignment horizontal="center" vertical="center"/>
    </xf>
    <xf numFmtId="0" fontId="13" fillId="0" borderId="17" xfId="0" applyNumberFormat="1" applyFont="1" applyFill="1" applyBorder="1" applyAlignment="1" applyProtection="1">
      <alignment horizontal="center" vertical="center"/>
      <protection/>
    </xf>
    <xf numFmtId="0" fontId="13" fillId="0" borderId="17" xfId="0" applyFont="1" applyFill="1" applyBorder="1" applyAlignment="1">
      <alignment horizontal="center" vertical="center"/>
    </xf>
    <xf numFmtId="0" fontId="14" fillId="0" borderId="17" xfId="0" applyFont="1" applyBorder="1" applyAlignment="1">
      <alignment horizontal="left" vertical="center"/>
    </xf>
    <xf numFmtId="4" fontId="14" fillId="55" borderId="17" xfId="0" applyNumberFormat="1" applyFont="1" applyFill="1" applyBorder="1" applyAlignment="1" applyProtection="1">
      <alignment horizontal="center" vertical="center" wrapText="1"/>
      <protection/>
    </xf>
    <xf numFmtId="0" fontId="14" fillId="0" borderId="17" xfId="0" applyFont="1" applyFill="1" applyBorder="1" applyAlignment="1">
      <alignment horizontal="left" vertical="center"/>
    </xf>
    <xf numFmtId="0" fontId="14" fillId="0" borderId="17" xfId="0" applyNumberFormat="1" applyFont="1" applyFill="1" applyBorder="1" applyAlignment="1" applyProtection="1">
      <alignment vertical="center"/>
      <protection/>
    </xf>
    <xf numFmtId="4" fontId="14" fillId="0" borderId="17" xfId="0" applyNumberFormat="1" applyFont="1" applyFill="1" applyBorder="1" applyAlignment="1" applyProtection="1">
      <alignment horizontal="center" vertical="center" wrapText="1"/>
      <protection/>
    </xf>
    <xf numFmtId="0" fontId="14" fillId="0" borderId="17" xfId="0" applyFont="1" applyBorder="1" applyAlignment="1">
      <alignment vertical="center"/>
    </xf>
    <xf numFmtId="0" fontId="14" fillId="0" borderId="17" xfId="0" applyFont="1" applyFill="1" applyBorder="1" applyAlignment="1">
      <alignment vertical="center"/>
    </xf>
    <xf numFmtId="4" fontId="14" fillId="0" borderId="17" xfId="0" applyNumberFormat="1" applyFont="1" applyFill="1" applyBorder="1" applyAlignment="1" applyProtection="1">
      <alignment horizontal="center" vertical="center"/>
      <protection/>
    </xf>
    <xf numFmtId="4" fontId="14" fillId="0" borderId="17" xfId="0" applyNumberFormat="1" applyFont="1" applyFill="1" applyBorder="1" applyAlignment="1">
      <alignment horizontal="center" vertical="center"/>
    </xf>
    <xf numFmtId="0" fontId="14" fillId="0" borderId="17" xfId="0" applyFont="1" applyFill="1" applyBorder="1" applyAlignment="1">
      <alignment/>
    </xf>
    <xf numFmtId="0" fontId="14" fillId="0" borderId="17" xfId="0" applyNumberFormat="1" applyFont="1" applyFill="1" applyBorder="1" applyAlignment="1" applyProtection="1">
      <alignment horizontal="left" vertical="center"/>
      <protection/>
    </xf>
    <xf numFmtId="0" fontId="14" fillId="0" borderId="17" xfId="0" applyFont="1" applyFill="1" applyBorder="1" applyAlignment="1">
      <alignment horizontal="left" vertical="center"/>
    </xf>
    <xf numFmtId="4" fontId="14" fillId="0" borderId="17" xfId="0" applyNumberFormat="1" applyFont="1" applyFill="1" applyBorder="1" applyAlignment="1" applyProtection="1">
      <alignment horizontal="right" vertical="center"/>
      <protection/>
    </xf>
    <xf numFmtId="4" fontId="14" fillId="0" borderId="17" xfId="0" applyNumberFormat="1" applyFont="1" applyFill="1" applyBorder="1" applyAlignment="1">
      <alignment horizontal="center" vertical="center" wrapText="1"/>
    </xf>
    <xf numFmtId="4" fontId="14" fillId="0" borderId="17" xfId="0" applyNumberFormat="1" applyFont="1" applyFill="1" applyBorder="1" applyAlignment="1">
      <alignment horizontal="center" vertical="center" wrapText="1"/>
    </xf>
    <xf numFmtId="4" fontId="14" fillId="55" borderId="17" xfId="0" applyNumberFormat="1" applyFont="1" applyFill="1" applyBorder="1" applyAlignment="1">
      <alignment horizontal="center" vertical="center"/>
    </xf>
    <xf numFmtId="4" fontId="14" fillId="55" borderId="17" xfId="0" applyNumberFormat="1" applyFont="1" applyFill="1" applyBorder="1" applyAlignment="1">
      <alignment horizontal="center" vertical="center" wrapText="1"/>
    </xf>
    <xf numFmtId="182" fontId="14" fillId="0" borderId="17" xfId="0" applyNumberFormat="1" applyFont="1" applyFill="1" applyBorder="1" applyAlignment="1" applyProtection="1">
      <alignment horizontal="center" vertical="center"/>
      <protection/>
    </xf>
    <xf numFmtId="2" fontId="14" fillId="0" borderId="17" xfId="0" applyNumberFormat="1" applyFont="1" applyFill="1" applyBorder="1" applyAlignment="1" applyProtection="1">
      <alignment horizontal="center" vertical="center"/>
      <protection/>
    </xf>
    <xf numFmtId="4" fontId="14" fillId="0" borderId="17" xfId="0" applyNumberFormat="1" applyFont="1" applyBorder="1" applyAlignment="1">
      <alignment horizontal="center" vertical="center" wrapText="1"/>
    </xf>
    <xf numFmtId="2" fontId="13" fillId="0" borderId="17" xfId="0" applyNumberFormat="1" applyFont="1" applyFill="1" applyBorder="1" applyAlignment="1" applyProtection="1">
      <alignment horizontal="center" vertical="center"/>
      <protection/>
    </xf>
    <xf numFmtId="4" fontId="14" fillId="55" borderId="17" xfId="0" applyNumberFormat="1" applyFont="1" applyFill="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3" fillId="0" borderId="0" xfId="0" applyFont="1" applyAlignment="1">
      <alignment horizontal="center"/>
    </xf>
    <xf numFmtId="0" fontId="3" fillId="0" borderId="17" xfId="0" applyNumberFormat="1" applyFont="1" applyBorder="1" applyAlignment="1">
      <alignment horizontal="center" vertical="center"/>
    </xf>
    <xf numFmtId="0" fontId="3" fillId="0" borderId="19" xfId="0" applyNumberFormat="1" applyFont="1" applyBorder="1" applyAlignment="1">
      <alignment horizontal="center" vertical="center"/>
    </xf>
    <xf numFmtId="0" fontId="3" fillId="0" borderId="20" xfId="0" applyNumberFormat="1" applyFont="1" applyBorder="1" applyAlignment="1">
      <alignment horizontal="center" vertical="center"/>
    </xf>
    <xf numFmtId="0" fontId="2" fillId="0" borderId="17" xfId="0" applyNumberFormat="1" applyFont="1" applyBorder="1" applyAlignment="1">
      <alignment horizontal="center" vertical="center"/>
    </xf>
    <xf numFmtId="0" fontId="2" fillId="0" borderId="17" xfId="0" applyNumberFormat="1" applyFont="1" applyBorder="1" applyAlignment="1">
      <alignment horizontal="left" vertical="center"/>
    </xf>
    <xf numFmtId="0" fontId="2" fillId="0" borderId="29" xfId="0" applyNumberFormat="1" applyFont="1" applyBorder="1" applyAlignment="1">
      <alignment horizontal="left" vertical="center"/>
    </xf>
    <xf numFmtId="0" fontId="3" fillId="0" borderId="21" xfId="0" applyNumberFormat="1" applyFont="1" applyBorder="1" applyAlignment="1">
      <alignment horizontal="center" vertical="center"/>
    </xf>
    <xf numFmtId="0" fontId="7" fillId="0" borderId="17" xfId="0" applyNumberFormat="1" applyFont="1" applyBorder="1" applyAlignment="1">
      <alignment horizontal="left" vertical="center"/>
    </xf>
    <xf numFmtId="0" fontId="0" fillId="0" borderId="17" xfId="0" applyNumberFormat="1" applyFont="1" applyBorder="1" applyAlignment="1">
      <alignment horizontal="left" vertical="center"/>
    </xf>
    <xf numFmtId="0" fontId="7" fillId="0" borderId="17" xfId="0" applyNumberFormat="1" applyFont="1" applyBorder="1" applyAlignment="1">
      <alignment horizontal="center" vertical="center" wrapText="1"/>
    </xf>
    <xf numFmtId="0" fontId="2" fillId="0" borderId="29" xfId="0" applyNumberFormat="1" applyFont="1" applyBorder="1" applyAlignment="1">
      <alignment horizontal="center" vertical="center"/>
    </xf>
    <xf numFmtId="0" fontId="0" fillId="0" borderId="17" xfId="0" applyNumberFormat="1" applyBorder="1" applyAlignment="1">
      <alignment vertical="center"/>
    </xf>
    <xf numFmtId="0" fontId="17" fillId="0" borderId="0" xfId="0" applyFont="1" applyFill="1" applyAlignment="1">
      <alignment horizontal="center" vertical="center"/>
    </xf>
    <xf numFmtId="49" fontId="18" fillId="0" borderId="0" xfId="0" applyNumberFormat="1" applyFont="1" applyFill="1" applyAlignment="1" applyProtection="1">
      <alignment horizontal="center" vertical="center"/>
      <protection/>
    </xf>
    <xf numFmtId="0" fontId="18" fillId="0" borderId="0" xfId="0" applyFont="1" applyBorder="1" applyAlignment="1">
      <alignment/>
    </xf>
  </cellXfs>
  <cellStyles count="204">
    <cellStyle name="Normal" xfId="0"/>
    <cellStyle name="Currency [0]" xfId="15"/>
    <cellStyle name="20% - 强调文字颜色 1 2" xfId="16"/>
    <cellStyle name="20% - 强调文字颜色 3" xfId="17"/>
    <cellStyle name="输入" xfId="18"/>
    <cellStyle name="Currency" xfId="19"/>
    <cellStyle name="Comma [0]" xfId="20"/>
    <cellStyle name="常规 3 4 3" xfId="21"/>
    <cellStyle name="Comma" xfId="22"/>
    <cellStyle name="常规 7 3" xfId="23"/>
    <cellStyle name="40% - 强调文字颜色 3" xfId="24"/>
    <cellStyle name="计算 2" xfId="25"/>
    <cellStyle name="差" xfId="26"/>
    <cellStyle name="Hyperlink" xfId="27"/>
    <cellStyle name="常规 3 6 3" xfId="28"/>
    <cellStyle name="60% - 强调文字颜色 3" xfId="29"/>
    <cellStyle name="Percent" xfId="30"/>
    <cellStyle name="Followed Hyperlink" xfId="31"/>
    <cellStyle name="注释" xfId="32"/>
    <cellStyle name="常规 6" xfId="33"/>
    <cellStyle name="60% - 强调文字颜色 2" xfId="34"/>
    <cellStyle name="常规 12 2 2" xfId="35"/>
    <cellStyle name="标题 4" xfId="36"/>
    <cellStyle name="警告文本" xfId="37"/>
    <cellStyle name="标题" xfId="38"/>
    <cellStyle name="常规 5 2" xfId="39"/>
    <cellStyle name="解释性文本" xfId="40"/>
    <cellStyle name="标题 1" xfId="41"/>
    <cellStyle name="标题 2" xfId="42"/>
    <cellStyle name="常规 5 2 2" xfId="43"/>
    <cellStyle name="60% - 强调文字颜色 1" xfId="44"/>
    <cellStyle name="标题 3" xfId="45"/>
    <cellStyle name="60% - 强调文字颜色 4" xfId="46"/>
    <cellStyle name="输出" xfId="47"/>
    <cellStyle name="计算" xfId="48"/>
    <cellStyle name="检查单元格" xfId="49"/>
    <cellStyle name="40% - 强调文字颜色 4 2" xfId="50"/>
    <cellStyle name="20% - 强调文字颜色 6" xfId="51"/>
    <cellStyle name="常规 8 3" xfId="52"/>
    <cellStyle name="强调文字颜色 2" xfId="53"/>
    <cellStyle name="链接单元格" xfId="54"/>
    <cellStyle name="40% - 强调文字颜色 1 2" xfId="55"/>
    <cellStyle name="汇总" xfId="56"/>
    <cellStyle name="好" xfId="57"/>
    <cellStyle name="40% - 强调文字颜色 2 2" xfId="58"/>
    <cellStyle name="适中" xfId="59"/>
    <cellStyle name="20% - 强调文字颜色 5" xfId="60"/>
    <cellStyle name="常规 8 2" xfId="61"/>
    <cellStyle name="强调文字颜色 1" xfId="62"/>
    <cellStyle name="40% - 强调文字颜色 5 2" xfId="63"/>
    <cellStyle name="20% - 强调文字颜色 1" xfId="64"/>
    <cellStyle name="40% - 强调文字颜色 1" xfId="65"/>
    <cellStyle name="60% - 强调文字颜色 4 2" xfId="66"/>
    <cellStyle name="输出 2" xfId="67"/>
    <cellStyle name="20% - 强调文字颜色 2" xfId="68"/>
    <cellStyle name="40% - 强调文字颜色 2" xfId="69"/>
    <cellStyle name="强调文字颜色 3" xfId="70"/>
    <cellStyle name="强调文字颜色 4" xfId="71"/>
    <cellStyle name="20% - 强调文字颜色 4" xfId="72"/>
    <cellStyle name="40% - 强调文字颜色 4" xfId="73"/>
    <cellStyle name="强调文字颜色 5" xfId="74"/>
    <cellStyle name="40% - 强调文字颜色 5" xfId="75"/>
    <cellStyle name="60% - 强调文字颜色 5" xfId="76"/>
    <cellStyle name="强调文字颜色 6" xfId="77"/>
    <cellStyle name="适中 2" xfId="78"/>
    <cellStyle name="40% - 强调文字颜色 6" xfId="79"/>
    <cellStyle name="60% - 强调文字颜色 6" xfId="80"/>
    <cellStyle name="40% - 强调文字颜色 6 2" xfId="81"/>
    <cellStyle name="20% - 强调文字颜色 2 2" xfId="82"/>
    <cellStyle name="20% - 强调文字颜色 3 2" xfId="83"/>
    <cellStyle name="20% - 强调文字颜色 4 2" xfId="84"/>
    <cellStyle name="常规 3" xfId="85"/>
    <cellStyle name="20% - 强调文字颜色 5 2" xfId="86"/>
    <cellStyle name="常规 8 2 2" xfId="87"/>
    <cellStyle name="20% - 强调文字颜色 6 2" xfId="88"/>
    <cellStyle name="40% - 强调文字颜色 3 2" xfId="89"/>
    <cellStyle name="60% - 强调文字颜色 1 2" xfId="90"/>
    <cellStyle name="60% - 强调文字颜色 2 2" xfId="91"/>
    <cellStyle name="常规 5" xfId="92"/>
    <cellStyle name="60% - 强调文字颜色 3 2" xfId="93"/>
    <cellStyle name="60% - 强调文字颜色 5 2" xfId="94"/>
    <cellStyle name="60% - 强调文字颜色 6 2" xfId="95"/>
    <cellStyle name="标题 1 2" xfId="96"/>
    <cellStyle name="标题 2 2" xfId="97"/>
    <cellStyle name="标题 3 2" xfId="98"/>
    <cellStyle name="标题 4 2" xfId="99"/>
    <cellStyle name="标题 5" xfId="100"/>
    <cellStyle name="差 2" xfId="101"/>
    <cellStyle name="常规 10" xfId="102"/>
    <cellStyle name="常规 16 2" xfId="103"/>
    <cellStyle name="常规 10 2" xfId="104"/>
    <cellStyle name="常规 16 2 2" xfId="105"/>
    <cellStyle name="常规 10 2 2" xfId="106"/>
    <cellStyle name="常规 2 7" xfId="107"/>
    <cellStyle name="常规 10 3" xfId="108"/>
    <cellStyle name="常规 11" xfId="109"/>
    <cellStyle name="常规 16 3" xfId="110"/>
    <cellStyle name="常规 11 2" xfId="111"/>
    <cellStyle name="常规 11 2 2" xfId="112"/>
    <cellStyle name="常规 11 3" xfId="113"/>
    <cellStyle name="常规 2 3 2 2" xfId="114"/>
    <cellStyle name="常规 12" xfId="115"/>
    <cellStyle name="常规 12 2" xfId="116"/>
    <cellStyle name="常规 12 3" xfId="117"/>
    <cellStyle name="常规 13" xfId="118"/>
    <cellStyle name="常规 13 2" xfId="119"/>
    <cellStyle name="常规 13 2 2" xfId="120"/>
    <cellStyle name="常规 13 3" xfId="121"/>
    <cellStyle name="常规 14" xfId="122"/>
    <cellStyle name="常规 14 2" xfId="123"/>
    <cellStyle name="常规 14 2 2" xfId="124"/>
    <cellStyle name="常规 14 3" xfId="125"/>
    <cellStyle name="常规 15" xfId="126"/>
    <cellStyle name="常规 20" xfId="127"/>
    <cellStyle name="常规 15 2" xfId="128"/>
    <cellStyle name="常规 15 2 2" xfId="129"/>
    <cellStyle name="常规 15 3" xfId="130"/>
    <cellStyle name="常规 16" xfId="131"/>
    <cellStyle name="常规 21" xfId="132"/>
    <cellStyle name="常规 17" xfId="133"/>
    <cellStyle name="常规 22" xfId="134"/>
    <cellStyle name="常规 17 2" xfId="135"/>
    <cellStyle name="常规 18" xfId="136"/>
    <cellStyle name="常规 18 2" xfId="137"/>
    <cellStyle name="常规 19" xfId="138"/>
    <cellStyle name="常规 19 2" xfId="139"/>
    <cellStyle name="常规 2" xfId="140"/>
    <cellStyle name="常规 2 10" xfId="141"/>
    <cellStyle name="常规 2 11" xfId="142"/>
    <cellStyle name="常规 2 2" xfId="143"/>
    <cellStyle name="常规 2 2 2" xfId="144"/>
    <cellStyle name="常规 2 2 2 2" xfId="145"/>
    <cellStyle name="常规 2 2 3" xfId="146"/>
    <cellStyle name="常规 2 3" xfId="147"/>
    <cellStyle name="常规 2 9 2" xfId="148"/>
    <cellStyle name="常规 2 3 2" xfId="149"/>
    <cellStyle name="常规 2 3 3" xfId="150"/>
    <cellStyle name="常规 2 4" xfId="151"/>
    <cellStyle name="常规 2 4 2" xfId="152"/>
    <cellStyle name="常规 2 4 2 2" xfId="153"/>
    <cellStyle name="常规 2 4 3" xfId="154"/>
    <cellStyle name="常规 2 5" xfId="155"/>
    <cellStyle name="强调文字颜色 4 2" xfId="156"/>
    <cellStyle name="常规 2 5 2" xfId="157"/>
    <cellStyle name="常规 2 5 2 2" xfId="158"/>
    <cellStyle name="常规 2 5 3" xfId="159"/>
    <cellStyle name="常规 2 6" xfId="160"/>
    <cellStyle name="常规 2 6 2" xfId="161"/>
    <cellStyle name="常规 2 6 2 2" xfId="162"/>
    <cellStyle name="常规 2 6 3" xfId="163"/>
    <cellStyle name="常规 2 7 2" xfId="164"/>
    <cellStyle name="常规 2 8" xfId="165"/>
    <cellStyle name="输入 2" xfId="166"/>
    <cellStyle name="常规 2 8 2" xfId="167"/>
    <cellStyle name="常规 2 9" xfId="168"/>
    <cellStyle name="常规 3 2" xfId="169"/>
    <cellStyle name="常规 3 2 2" xfId="170"/>
    <cellStyle name="常规 3 2 2 2" xfId="171"/>
    <cellStyle name="常规 3 2 3" xfId="172"/>
    <cellStyle name="常规 3 3" xfId="173"/>
    <cellStyle name="常规 3 3 2" xfId="174"/>
    <cellStyle name="常规 3 3 2 2" xfId="175"/>
    <cellStyle name="常规 3 3 3" xfId="176"/>
    <cellStyle name="常规 3 4" xfId="177"/>
    <cellStyle name="常规 3 4 2" xfId="178"/>
    <cellStyle name="常规 3 4 2 2" xfId="179"/>
    <cellStyle name="常规 3 5" xfId="180"/>
    <cellStyle name="强调文字颜色 5 2" xfId="181"/>
    <cellStyle name="常规 3 5 2" xfId="182"/>
    <cellStyle name="常规 3 5 2 2" xfId="183"/>
    <cellStyle name="常规 9 3" xfId="184"/>
    <cellStyle name="常规 3 5 3" xfId="185"/>
    <cellStyle name="常规 3 6" xfId="186"/>
    <cellStyle name="常规 3 6 2" xfId="187"/>
    <cellStyle name="常规 3 6 2 2" xfId="188"/>
    <cellStyle name="常规 3 7" xfId="189"/>
    <cellStyle name="常规 3 7 2" xfId="190"/>
    <cellStyle name="常规 3 8" xfId="191"/>
    <cellStyle name="常规 4" xfId="192"/>
    <cellStyle name="常规 4 2" xfId="193"/>
    <cellStyle name="常规 4 2 2" xfId="194"/>
    <cellStyle name="常规 4 3" xfId="195"/>
    <cellStyle name="常规 5 3" xfId="196"/>
    <cellStyle name="常规 6 2" xfId="197"/>
    <cellStyle name="注释 2" xfId="198"/>
    <cellStyle name="常规 6 2 2" xfId="199"/>
    <cellStyle name="常规 6 3" xfId="200"/>
    <cellStyle name="常规 7" xfId="201"/>
    <cellStyle name="常规 7 2" xfId="202"/>
    <cellStyle name="常规 7 2 2" xfId="203"/>
    <cellStyle name="常规 8" xfId="204"/>
    <cellStyle name="常规 9" xfId="205"/>
    <cellStyle name="常规 9 2" xfId="206"/>
    <cellStyle name="常规 9 2 2" xfId="207"/>
    <cellStyle name="好 2" xfId="208"/>
    <cellStyle name="汇总 2" xfId="209"/>
    <cellStyle name="检查单元格 2" xfId="210"/>
    <cellStyle name="解释性文本 2" xfId="211"/>
    <cellStyle name="警告文本 2" xfId="212"/>
    <cellStyle name="链接单元格 2" xfId="213"/>
    <cellStyle name="强调文字颜色 1 2" xfId="214"/>
    <cellStyle name="强调文字颜色 2 2" xfId="215"/>
    <cellStyle name="强调文字颜色 3 2" xfId="216"/>
    <cellStyle name="强调文字颜色 6 2" xfId="2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18" sqref="A18"/>
    </sheetView>
  </sheetViews>
  <sheetFormatPr defaultColWidth="9.16015625" defaultRowHeight="11.25"/>
  <cols>
    <col min="1" max="1" width="163" style="0" customWidth="1"/>
    <col min="2" max="2" width="62.83203125" style="0" customWidth="1"/>
  </cols>
  <sheetData>
    <row r="1" ht="11.25">
      <c r="A1" t="s">
        <v>0</v>
      </c>
    </row>
    <row r="2" ht="93" customHeight="1">
      <c r="A2" s="252" t="s">
        <v>1</v>
      </c>
    </row>
    <row r="3" spans="1:14" ht="93.75" customHeight="1">
      <c r="A3" s="253"/>
      <c r="N3" s="58"/>
    </row>
    <row r="4" ht="81.75" customHeight="1">
      <c r="A4" s="254" t="s">
        <v>2</v>
      </c>
    </row>
    <row r="5" ht="40.5" customHeight="1">
      <c r="A5" s="254" t="s">
        <v>3</v>
      </c>
    </row>
    <row r="6" ht="36.75" customHeight="1">
      <c r="A6" s="254"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dimension ref="A1:G27"/>
  <sheetViews>
    <sheetView showGridLines="0" showZeros="0" workbookViewId="0" topLeftCell="A1">
      <selection activeCell="E31" sqref="E31"/>
    </sheetView>
  </sheetViews>
  <sheetFormatPr defaultColWidth="9.16015625" defaultRowHeight="12.75" customHeight="1"/>
  <cols>
    <col min="1" max="1" width="19" style="0" customWidth="1"/>
    <col min="2" max="2" width="31.66015625" style="0" customWidth="1"/>
    <col min="3" max="7" width="21.33203125" style="0" customWidth="1"/>
  </cols>
  <sheetData>
    <row r="1" ht="30" customHeight="1">
      <c r="A1" s="58" t="s">
        <v>25</v>
      </c>
    </row>
    <row r="2" spans="1:7" ht="28.5" customHeight="1">
      <c r="A2" s="115" t="s">
        <v>248</v>
      </c>
      <c r="B2" s="115"/>
      <c r="C2" s="115"/>
      <c r="D2" s="115"/>
      <c r="E2" s="115"/>
      <c r="F2" s="115"/>
      <c r="G2" s="115"/>
    </row>
    <row r="3" ht="22.5" customHeight="1">
      <c r="G3" s="4" t="s">
        <v>47</v>
      </c>
    </row>
    <row r="4" spans="1:7" ht="18.75" customHeight="1">
      <c r="A4" s="75" t="s">
        <v>171</v>
      </c>
      <c r="B4" s="75" t="s">
        <v>172</v>
      </c>
      <c r="C4" s="75" t="s">
        <v>128</v>
      </c>
      <c r="D4" s="75" t="s">
        <v>157</v>
      </c>
      <c r="E4" s="75" t="s">
        <v>158</v>
      </c>
      <c r="F4" s="75" t="s">
        <v>159</v>
      </c>
      <c r="G4" s="75" t="s">
        <v>160</v>
      </c>
    </row>
    <row r="5" spans="1:7" ht="18.75" customHeight="1">
      <c r="A5" s="116" t="s">
        <v>138</v>
      </c>
      <c r="B5" s="117" t="s">
        <v>138</v>
      </c>
      <c r="C5" s="65">
        <v>1</v>
      </c>
      <c r="D5" s="65">
        <v>2</v>
      </c>
      <c r="E5" s="65">
        <v>3</v>
      </c>
      <c r="F5" s="65">
        <v>4</v>
      </c>
      <c r="G5" s="65" t="s">
        <v>249</v>
      </c>
    </row>
    <row r="6" spans="1:7" ht="18.75" customHeight="1">
      <c r="A6" s="118"/>
      <c r="B6" s="119" t="s">
        <v>128</v>
      </c>
      <c r="C6" s="120">
        <f>C7+C12+C18+C22+C25</f>
        <v>986.8600000000001</v>
      </c>
      <c r="D6" s="121"/>
      <c r="E6" s="121"/>
      <c r="F6" s="69"/>
      <c r="G6" s="69"/>
    </row>
    <row r="7" spans="1:7" ht="18.75" customHeight="1">
      <c r="A7" s="122" t="s">
        <v>173</v>
      </c>
      <c r="B7" s="122" t="s">
        <v>174</v>
      </c>
      <c r="C7" s="121">
        <f>C8+C9+C10+C11</f>
        <v>255.5</v>
      </c>
      <c r="D7" s="121">
        <f>D8+D9+D10+D11</f>
        <v>255.5</v>
      </c>
      <c r="E7" s="121"/>
      <c r="F7" s="123"/>
      <c r="G7" s="123"/>
    </row>
    <row r="8" spans="1:7" ht="18.75" customHeight="1">
      <c r="A8" s="124" t="s">
        <v>175</v>
      </c>
      <c r="B8" s="124" t="s">
        <v>176</v>
      </c>
      <c r="C8" s="62">
        <v>92.38</v>
      </c>
      <c r="D8" s="62">
        <v>92.38</v>
      </c>
      <c r="E8" s="106"/>
      <c r="F8" s="123"/>
      <c r="G8" s="123"/>
    </row>
    <row r="9" spans="1:7" ht="18.75" customHeight="1">
      <c r="A9" s="125" t="s">
        <v>177</v>
      </c>
      <c r="B9" s="124" t="s">
        <v>178</v>
      </c>
      <c r="C9" s="62">
        <v>22.16</v>
      </c>
      <c r="D9" s="62">
        <v>22.16</v>
      </c>
      <c r="E9" s="106"/>
      <c r="F9" s="123"/>
      <c r="G9" s="123"/>
    </row>
    <row r="10" spans="1:7" ht="18.75" customHeight="1">
      <c r="A10" s="125" t="s">
        <v>179</v>
      </c>
      <c r="B10" s="124" t="s">
        <v>180</v>
      </c>
      <c r="C10" s="62">
        <v>10.26</v>
      </c>
      <c r="D10" s="62">
        <v>10.26</v>
      </c>
      <c r="E10" s="106"/>
      <c r="F10" s="63"/>
      <c r="G10" s="63"/>
    </row>
    <row r="11" spans="1:7" ht="18.75" customHeight="1">
      <c r="A11" s="126" t="s">
        <v>181</v>
      </c>
      <c r="B11" s="126" t="s">
        <v>182</v>
      </c>
      <c r="C11" s="62">
        <v>130.7</v>
      </c>
      <c r="D11" s="62">
        <v>130.7</v>
      </c>
      <c r="E11" s="106"/>
      <c r="F11" s="63"/>
      <c r="G11" s="63"/>
    </row>
    <row r="12" spans="1:7" ht="18.75" customHeight="1">
      <c r="A12" s="122" t="s">
        <v>183</v>
      </c>
      <c r="B12" s="122" t="s">
        <v>184</v>
      </c>
      <c r="C12" s="121">
        <f>E12+G12</f>
        <v>91.19</v>
      </c>
      <c r="D12" s="127"/>
      <c r="E12" s="121">
        <f>E13+E15+E16+E17</f>
        <v>91.19</v>
      </c>
      <c r="F12" s="127">
        <f>F14+F17</f>
        <v>1781.3</v>
      </c>
      <c r="G12" s="127"/>
    </row>
    <row r="13" spans="1:7" ht="18.75" customHeight="1">
      <c r="A13" s="126" t="s">
        <v>185</v>
      </c>
      <c r="B13" s="126" t="s">
        <v>186</v>
      </c>
      <c r="C13" s="106">
        <v>60.87</v>
      </c>
      <c r="D13" s="62"/>
      <c r="E13" s="106">
        <v>60.87</v>
      </c>
      <c r="F13" s="63"/>
      <c r="G13" s="63"/>
    </row>
    <row r="14" spans="1:7" ht="18.75" customHeight="1">
      <c r="A14" s="126" t="s">
        <v>187</v>
      </c>
      <c r="B14" s="126" t="s">
        <v>188</v>
      </c>
      <c r="C14" s="106">
        <f aca="true" t="shared" si="0" ref="C14:C21">G14</f>
        <v>0</v>
      </c>
      <c r="D14" s="62"/>
      <c r="E14" s="106"/>
      <c r="F14" s="63">
        <v>570</v>
      </c>
      <c r="G14" s="63"/>
    </row>
    <row r="15" spans="1:7" ht="18.75" customHeight="1">
      <c r="A15" s="126" t="s">
        <v>189</v>
      </c>
      <c r="B15" s="126" t="s">
        <v>190</v>
      </c>
      <c r="C15" s="106">
        <f>E15</f>
        <v>1</v>
      </c>
      <c r="D15" s="62"/>
      <c r="E15" s="106">
        <v>1</v>
      </c>
      <c r="F15" s="63"/>
      <c r="G15" s="63"/>
    </row>
    <row r="16" spans="1:7" ht="18.75" customHeight="1">
      <c r="A16" s="124" t="s">
        <v>191</v>
      </c>
      <c r="B16" s="124" t="s">
        <v>192</v>
      </c>
      <c r="C16" s="106">
        <f>E16</f>
        <v>12</v>
      </c>
      <c r="D16" s="62"/>
      <c r="E16" s="106">
        <v>12</v>
      </c>
      <c r="F16" s="63"/>
      <c r="G16" s="63"/>
    </row>
    <row r="17" spans="1:7" ht="15.75" customHeight="1">
      <c r="A17" s="124" t="s">
        <v>193</v>
      </c>
      <c r="B17" s="124" t="s">
        <v>194</v>
      </c>
      <c r="C17" s="106">
        <f>E17+G17</f>
        <v>17.32</v>
      </c>
      <c r="D17" s="62"/>
      <c r="E17" s="106">
        <v>17.32</v>
      </c>
      <c r="F17" s="106">
        <v>1211.3</v>
      </c>
      <c r="G17" s="106"/>
    </row>
    <row r="18" spans="1:7" ht="18.75" customHeight="1">
      <c r="A18" s="122" t="s">
        <v>195</v>
      </c>
      <c r="B18" s="122" t="s">
        <v>196</v>
      </c>
      <c r="C18" s="121">
        <f t="shared" si="0"/>
        <v>0</v>
      </c>
      <c r="D18" s="127"/>
      <c r="E18" s="121"/>
      <c r="F18" s="127">
        <f>F19+F20+F21</f>
        <v>201.2</v>
      </c>
      <c r="G18" s="127"/>
    </row>
    <row r="19" spans="1:7" ht="15.75" customHeight="1">
      <c r="A19" s="124" t="s">
        <v>197</v>
      </c>
      <c r="B19" s="124" t="s">
        <v>198</v>
      </c>
      <c r="C19" s="106">
        <f t="shared" si="0"/>
        <v>0</v>
      </c>
      <c r="D19" s="62"/>
      <c r="E19" s="106"/>
      <c r="F19" s="106">
        <v>9.2</v>
      </c>
      <c r="G19" s="106"/>
    </row>
    <row r="20" spans="1:7" ht="15.75" customHeight="1">
      <c r="A20" s="124" t="s">
        <v>197</v>
      </c>
      <c r="B20" s="124" t="s">
        <v>199</v>
      </c>
      <c r="C20" s="106">
        <f t="shared" si="0"/>
        <v>0</v>
      </c>
      <c r="D20" s="62"/>
      <c r="E20" s="106"/>
      <c r="F20" s="106">
        <v>160</v>
      </c>
      <c r="G20" s="106"/>
    </row>
    <row r="21" spans="1:7" ht="15.75" customHeight="1">
      <c r="A21" s="124" t="s">
        <v>200</v>
      </c>
      <c r="B21" s="124" t="s">
        <v>201</v>
      </c>
      <c r="C21" s="106">
        <f t="shared" si="0"/>
        <v>0</v>
      </c>
      <c r="D21" s="62"/>
      <c r="E21" s="106"/>
      <c r="F21" s="106">
        <v>32</v>
      </c>
      <c r="G21" s="106"/>
    </row>
    <row r="22" spans="1:7" ht="18.75" customHeight="1">
      <c r="A22" s="122" t="s">
        <v>202</v>
      </c>
      <c r="B22" s="122" t="s">
        <v>203</v>
      </c>
      <c r="C22" s="121">
        <f>C23+C24</f>
        <v>638.46</v>
      </c>
      <c r="D22" s="127"/>
      <c r="E22" s="121"/>
      <c r="F22" s="63"/>
      <c r="G22" s="63"/>
    </row>
    <row r="23" spans="1:7" ht="18.75" customHeight="1">
      <c r="A23" s="124" t="s">
        <v>204</v>
      </c>
      <c r="B23" s="124" t="s">
        <v>205</v>
      </c>
      <c r="C23" s="106">
        <v>596.21</v>
      </c>
      <c r="D23" s="62"/>
      <c r="E23" s="106"/>
      <c r="F23" s="106"/>
      <c r="G23" s="106"/>
    </row>
    <row r="24" spans="1:7" ht="12.75" customHeight="1">
      <c r="A24" s="124" t="s">
        <v>206</v>
      </c>
      <c r="B24" s="124" t="s">
        <v>207</v>
      </c>
      <c r="C24" s="106">
        <f>E24+G24</f>
        <v>42.25</v>
      </c>
      <c r="D24" s="62"/>
      <c r="E24" s="106">
        <v>42.25</v>
      </c>
      <c r="F24" s="106">
        <v>345.8</v>
      </c>
      <c r="G24" s="106"/>
    </row>
    <row r="25" spans="1:7" ht="12.75" customHeight="1">
      <c r="A25" s="122" t="s">
        <v>208</v>
      </c>
      <c r="B25" s="122" t="s">
        <v>209</v>
      </c>
      <c r="C25" s="127">
        <f>C26+C27</f>
        <v>1.71</v>
      </c>
      <c r="D25" s="127"/>
      <c r="E25" s="121"/>
      <c r="F25" s="106"/>
      <c r="G25" s="106"/>
    </row>
    <row r="26" spans="1:7" ht="12.75" customHeight="1">
      <c r="A26" s="124" t="s">
        <v>210</v>
      </c>
      <c r="B26" s="124" t="s">
        <v>211</v>
      </c>
      <c r="C26" s="63">
        <f>D26</f>
        <v>0.53</v>
      </c>
      <c r="D26" s="63">
        <v>0.53</v>
      </c>
      <c r="E26" s="121"/>
      <c r="F26" s="106"/>
      <c r="G26" s="106"/>
    </row>
    <row r="27" spans="1:7" ht="12.75" customHeight="1">
      <c r="A27" s="124" t="s">
        <v>212</v>
      </c>
      <c r="B27" s="124" t="s">
        <v>213</v>
      </c>
      <c r="C27" s="63">
        <f>D27</f>
        <v>1.18</v>
      </c>
      <c r="D27" s="63">
        <v>1.18</v>
      </c>
      <c r="E27" s="63"/>
      <c r="F27" s="63"/>
      <c r="G27" s="63"/>
    </row>
  </sheetData>
  <sheetProtection/>
  <printOptions horizontalCentered="1"/>
  <pageMargins left="0.59" right="0.59" top="0.7900000000000001" bottom="0.7900000000000001" header="0.5" footer="0.5"/>
  <pageSetup fitToHeight="1000" horizontalDpi="600" verticalDpi="600" orientation="landscape" paperSize="9" scale="97"/>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A2" sqref="A2:F2"/>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89" t="s">
        <v>27</v>
      </c>
      <c r="B1" s="90"/>
      <c r="C1" s="90"/>
      <c r="D1" s="90"/>
      <c r="E1" s="90"/>
      <c r="F1" s="91"/>
    </row>
    <row r="2" spans="1:6" ht="16.5" customHeight="1">
      <c r="A2" s="92" t="s">
        <v>28</v>
      </c>
      <c r="B2" s="92"/>
      <c r="C2" s="92"/>
      <c r="D2" s="92"/>
      <c r="E2" s="92"/>
      <c r="F2" s="92"/>
    </row>
    <row r="3" spans="1:6" ht="16.5" customHeight="1">
      <c r="A3" s="93"/>
      <c r="B3" s="93"/>
      <c r="C3" s="94"/>
      <c r="D3" s="94"/>
      <c r="E3" s="95"/>
      <c r="F3" s="95" t="s">
        <v>47</v>
      </c>
    </row>
    <row r="4" spans="1:6" ht="16.5" customHeight="1">
      <c r="A4" s="96" t="s">
        <v>48</v>
      </c>
      <c r="B4" s="96"/>
      <c r="C4" s="96" t="s">
        <v>49</v>
      </c>
      <c r="D4" s="96"/>
      <c r="E4" s="96"/>
      <c r="F4" s="96"/>
    </row>
    <row r="5" spans="1:6" ht="16.5" customHeight="1">
      <c r="A5" s="96" t="s">
        <v>50</v>
      </c>
      <c r="B5" s="96" t="s">
        <v>51</v>
      </c>
      <c r="C5" s="96" t="s">
        <v>52</v>
      </c>
      <c r="D5" s="97" t="s">
        <v>51</v>
      </c>
      <c r="E5" s="96" t="s">
        <v>53</v>
      </c>
      <c r="F5" s="96" t="s">
        <v>51</v>
      </c>
    </row>
    <row r="6" spans="1:6" ht="16.5" customHeight="1">
      <c r="A6" s="98" t="s">
        <v>250</v>
      </c>
      <c r="B6" s="99"/>
      <c r="C6" s="100" t="s">
        <v>251</v>
      </c>
      <c r="D6" s="101"/>
      <c r="E6" s="102" t="s">
        <v>252</v>
      </c>
      <c r="F6" s="103">
        <f>SUM(F7:F10)</f>
        <v>0</v>
      </c>
    </row>
    <row r="7" spans="1:6" ht="16.5" customHeight="1">
      <c r="A7" s="104"/>
      <c r="B7" s="99"/>
      <c r="C7" s="100" t="s">
        <v>253</v>
      </c>
      <c r="D7" s="101"/>
      <c r="E7" s="105" t="s">
        <v>254</v>
      </c>
      <c r="F7" s="106"/>
    </row>
    <row r="8" spans="1:8" ht="16.5" customHeight="1">
      <c r="A8" s="104"/>
      <c r="B8" s="99"/>
      <c r="C8" s="100" t="s">
        <v>255</v>
      </c>
      <c r="D8" s="101"/>
      <c r="E8" s="105" t="s">
        <v>256</v>
      </c>
      <c r="F8" s="106"/>
      <c r="H8" s="58"/>
    </row>
    <row r="9" spans="1:6" ht="16.5" customHeight="1">
      <c r="A9" s="98"/>
      <c r="B9" s="99"/>
      <c r="C9" s="100" t="s">
        <v>257</v>
      </c>
      <c r="D9" s="101"/>
      <c r="E9" s="105" t="s">
        <v>258</v>
      </c>
      <c r="F9" s="106"/>
    </row>
    <row r="10" spans="1:7" ht="16.5" customHeight="1">
      <c r="A10" s="98"/>
      <c r="B10" s="99"/>
      <c r="C10" s="100" t="s">
        <v>259</v>
      </c>
      <c r="D10" s="101"/>
      <c r="E10" s="105" t="s">
        <v>260</v>
      </c>
      <c r="F10" s="106"/>
      <c r="G10" s="58"/>
    </row>
    <row r="11" spans="1:7" ht="16.5" customHeight="1">
      <c r="A11" s="104"/>
      <c r="B11" s="99"/>
      <c r="C11" s="100" t="s">
        <v>261</v>
      </c>
      <c r="D11" s="101"/>
      <c r="E11" s="105" t="s">
        <v>262</v>
      </c>
      <c r="F11" s="103">
        <f>SUM(F12:F21)</f>
        <v>0</v>
      </c>
      <c r="G11" s="58"/>
    </row>
    <row r="12" spans="1:7" ht="16.5" customHeight="1">
      <c r="A12" s="104"/>
      <c r="B12" s="99"/>
      <c r="C12" s="100" t="s">
        <v>263</v>
      </c>
      <c r="D12" s="101"/>
      <c r="E12" s="105" t="s">
        <v>254</v>
      </c>
      <c r="F12" s="106"/>
      <c r="G12" s="58"/>
    </row>
    <row r="13" spans="1:7" ht="16.5" customHeight="1">
      <c r="A13" s="107"/>
      <c r="B13" s="99"/>
      <c r="C13" s="100" t="s">
        <v>264</v>
      </c>
      <c r="D13" s="101"/>
      <c r="E13" s="105" t="s">
        <v>256</v>
      </c>
      <c r="F13" s="106"/>
      <c r="G13" s="58"/>
    </row>
    <row r="14" spans="1:6" ht="16.5" customHeight="1">
      <c r="A14" s="107"/>
      <c r="B14" s="99"/>
      <c r="C14" s="100" t="s">
        <v>265</v>
      </c>
      <c r="D14" s="101"/>
      <c r="E14" s="105" t="s">
        <v>258</v>
      </c>
      <c r="F14" s="106"/>
    </row>
    <row r="15" spans="1:6" ht="16.5" customHeight="1">
      <c r="A15" s="107"/>
      <c r="B15" s="99"/>
      <c r="C15" s="100" t="s">
        <v>266</v>
      </c>
      <c r="D15" s="101"/>
      <c r="E15" s="105" t="s">
        <v>267</v>
      </c>
      <c r="F15" s="106"/>
    </row>
    <row r="16" spans="1:8" ht="16.5" customHeight="1">
      <c r="A16" s="69"/>
      <c r="B16" s="108"/>
      <c r="C16" s="100" t="s">
        <v>268</v>
      </c>
      <c r="D16" s="101"/>
      <c r="E16" s="105" t="s">
        <v>269</v>
      </c>
      <c r="F16" s="106"/>
      <c r="H16" s="58"/>
    </row>
    <row r="17" spans="1:6" ht="16.5" customHeight="1">
      <c r="A17" s="70"/>
      <c r="B17" s="108"/>
      <c r="C17" s="100" t="s">
        <v>270</v>
      </c>
      <c r="D17" s="101"/>
      <c r="E17" s="105" t="s">
        <v>271</v>
      </c>
      <c r="F17" s="106"/>
    </row>
    <row r="18" spans="1:6" ht="16.5" customHeight="1">
      <c r="A18" s="70"/>
      <c r="B18" s="108"/>
      <c r="C18" s="100" t="s">
        <v>272</v>
      </c>
      <c r="D18" s="101"/>
      <c r="E18" s="105" t="s">
        <v>273</v>
      </c>
      <c r="F18" s="106"/>
    </row>
    <row r="19" spans="1:6" ht="16.5" customHeight="1">
      <c r="A19" s="107"/>
      <c r="B19" s="108"/>
      <c r="C19" s="100" t="s">
        <v>274</v>
      </c>
      <c r="D19" s="101"/>
      <c r="E19" s="105" t="s">
        <v>275</v>
      </c>
      <c r="F19" s="106"/>
    </row>
    <row r="20" spans="1:6" ht="16.5" customHeight="1">
      <c r="A20" s="107"/>
      <c r="B20" s="99"/>
      <c r="C20" s="100" t="s">
        <v>276</v>
      </c>
      <c r="D20" s="101"/>
      <c r="E20" s="105" t="s">
        <v>277</v>
      </c>
      <c r="F20" s="106"/>
    </row>
    <row r="21" spans="1:6" ht="16.5" customHeight="1">
      <c r="A21" s="69"/>
      <c r="B21" s="99"/>
      <c r="C21" s="70"/>
      <c r="D21" s="101"/>
      <c r="E21" s="105" t="s">
        <v>278</v>
      </c>
      <c r="F21" s="106"/>
    </row>
    <row r="22" spans="1:6" ht="16.5" customHeight="1">
      <c r="A22" s="70"/>
      <c r="B22" s="99"/>
      <c r="C22" s="70"/>
      <c r="D22" s="101"/>
      <c r="E22" s="109" t="s">
        <v>279</v>
      </c>
      <c r="F22" s="106"/>
    </row>
    <row r="23" spans="1:6" ht="16.5" customHeight="1">
      <c r="A23" s="70"/>
      <c r="B23" s="99"/>
      <c r="C23" s="70"/>
      <c r="D23" s="101"/>
      <c r="E23" s="109" t="s">
        <v>280</v>
      </c>
      <c r="F23" s="106"/>
    </row>
    <row r="24" spans="1:6" ht="16.5" customHeight="1">
      <c r="A24" s="70"/>
      <c r="B24" s="99"/>
      <c r="C24" s="100"/>
      <c r="D24" s="110"/>
      <c r="E24" s="109" t="s">
        <v>281</v>
      </c>
      <c r="F24" s="106"/>
    </row>
    <row r="25" spans="1:6" ht="16.5" customHeight="1">
      <c r="A25" s="70"/>
      <c r="B25" s="99"/>
      <c r="C25" s="100"/>
      <c r="D25" s="110"/>
      <c r="E25" s="98"/>
      <c r="F25" s="111"/>
    </row>
    <row r="26" spans="1:6" ht="16.5" customHeight="1">
      <c r="A26" s="97" t="s">
        <v>112</v>
      </c>
      <c r="B26" s="112">
        <f>B6</f>
        <v>0</v>
      </c>
      <c r="C26" s="97" t="s">
        <v>113</v>
      </c>
      <c r="D26" s="113">
        <f>SUM(D6:D20)</f>
        <v>0</v>
      </c>
      <c r="E26" s="97" t="s">
        <v>113</v>
      </c>
      <c r="F26" s="114">
        <f>SUM(F6,F11,F21,F22,F23)</f>
        <v>0</v>
      </c>
    </row>
    <row r="27" spans="2:6" ht="12.75" customHeight="1">
      <c r="B27" s="58"/>
      <c r="D27" s="58"/>
      <c r="F27" s="58"/>
    </row>
    <row r="28" spans="2:6" ht="12.75" customHeight="1">
      <c r="B28" s="58"/>
      <c r="D28" s="58"/>
      <c r="F28" s="58"/>
    </row>
    <row r="29" spans="2:6" ht="12.75" customHeight="1">
      <c r="B29" s="58"/>
      <c r="D29" s="58"/>
      <c r="F29" s="58"/>
    </row>
    <row r="30" spans="2:6" ht="12.75" customHeight="1">
      <c r="B30" s="58"/>
      <c r="D30" s="58"/>
      <c r="F30" s="58"/>
    </row>
    <row r="31" spans="2:6" ht="12.75" customHeight="1">
      <c r="B31" s="58"/>
      <c r="D31" s="58"/>
      <c r="F31" s="58"/>
    </row>
    <row r="32" spans="2:6" ht="12.75" customHeight="1">
      <c r="B32" s="58"/>
      <c r="D32" s="58"/>
      <c r="F32" s="58"/>
    </row>
    <row r="33" spans="2:6" ht="12.75" customHeight="1">
      <c r="B33" s="58"/>
      <c r="D33" s="58"/>
      <c r="F33" s="58"/>
    </row>
    <row r="34" spans="2:6" ht="12.75" customHeight="1">
      <c r="B34" s="58"/>
      <c r="D34" s="58"/>
      <c r="F34" s="58"/>
    </row>
    <row r="35" spans="2:6" ht="12.75" customHeight="1">
      <c r="B35" s="58"/>
      <c r="D35" s="58"/>
      <c r="F35" s="58"/>
    </row>
    <row r="36" spans="2:6" ht="12.75" customHeight="1">
      <c r="B36" s="58"/>
      <c r="D36" s="58"/>
      <c r="F36" s="58"/>
    </row>
    <row r="37" spans="2:6" ht="12.75" customHeight="1">
      <c r="B37" s="58"/>
      <c r="D37" s="58"/>
      <c r="F37" s="58"/>
    </row>
    <row r="38" spans="2:6" ht="12.75" customHeight="1">
      <c r="B38" s="58"/>
      <c r="D38" s="58"/>
      <c r="F38" s="58"/>
    </row>
    <row r="39" spans="2:4" ht="12.75" customHeight="1">
      <c r="B39" s="58"/>
      <c r="D39" s="58"/>
    </row>
    <row r="40" spans="2:4" ht="12.75" customHeight="1">
      <c r="B40" s="58"/>
      <c r="D40" s="58"/>
    </row>
    <row r="41" spans="2:4" ht="12.75" customHeight="1">
      <c r="B41" s="58"/>
      <c r="D41" s="58"/>
    </row>
    <row r="42" ht="12.75" customHeight="1">
      <c r="B42" s="58"/>
    </row>
    <row r="43" ht="12.75" customHeight="1">
      <c r="B43" s="58"/>
    </row>
    <row r="44" ht="12.75" customHeight="1">
      <c r="B44" s="58"/>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10"/>
  <sheetViews>
    <sheetView showGridLines="0" showZeros="0" workbookViewId="0" topLeftCell="A1">
      <selection activeCell="D19" sqref="D19"/>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8" t="s">
        <v>31</v>
      </c>
    </row>
    <row r="2" spans="1:4" ht="28.5" customHeight="1">
      <c r="A2" s="60" t="s">
        <v>32</v>
      </c>
      <c r="B2" s="60"/>
      <c r="C2" s="60"/>
      <c r="D2" s="60"/>
    </row>
    <row r="3" ht="24" customHeight="1">
      <c r="D3" s="86" t="s">
        <v>47</v>
      </c>
    </row>
    <row r="4" spans="1:4" ht="26.25" customHeight="1">
      <c r="A4" s="75" t="s">
        <v>123</v>
      </c>
      <c r="B4" s="64" t="s">
        <v>282</v>
      </c>
      <c r="C4" s="75" t="s">
        <v>283</v>
      </c>
      <c r="D4" s="75" t="s">
        <v>284</v>
      </c>
    </row>
    <row r="5" spans="1:4" ht="26.25" customHeight="1">
      <c r="A5" s="65" t="s">
        <v>138</v>
      </c>
      <c r="B5" s="65" t="s">
        <v>138</v>
      </c>
      <c r="C5" s="65" t="s">
        <v>138</v>
      </c>
      <c r="D5" s="67" t="s">
        <v>138</v>
      </c>
    </row>
    <row r="6" spans="1:4" s="85" customFormat="1" ht="27.75" customHeight="1">
      <c r="A6" s="67">
        <v>605001</v>
      </c>
      <c r="B6" s="87" t="s">
        <v>285</v>
      </c>
      <c r="C6" s="67">
        <v>30</v>
      </c>
      <c r="D6" s="88" t="s">
        <v>286</v>
      </c>
    </row>
    <row r="7" spans="1:4" s="85" customFormat="1" ht="27.75" customHeight="1">
      <c r="A7" s="67">
        <v>605001</v>
      </c>
      <c r="B7" s="87" t="s">
        <v>287</v>
      </c>
      <c r="C7" s="67">
        <v>1700</v>
      </c>
      <c r="D7" s="88" t="s">
        <v>288</v>
      </c>
    </row>
    <row r="8" spans="1:4" s="85" customFormat="1" ht="27.75" customHeight="1">
      <c r="A8" s="67">
        <v>605001</v>
      </c>
      <c r="B8" s="87" t="s">
        <v>289</v>
      </c>
      <c r="C8" s="67">
        <v>81.3</v>
      </c>
      <c r="D8" s="66" t="s">
        <v>290</v>
      </c>
    </row>
    <row r="9" spans="1:4" s="85" customFormat="1" ht="27.75" customHeight="1">
      <c r="A9" s="67">
        <v>605002</v>
      </c>
      <c r="B9" s="67" t="s">
        <v>291</v>
      </c>
      <c r="C9" s="67">
        <v>80</v>
      </c>
      <c r="D9" s="67" t="s">
        <v>292</v>
      </c>
    </row>
    <row r="10" spans="1:4" s="85" customFormat="1" ht="27.75" customHeight="1">
      <c r="A10" s="67">
        <v>605003</v>
      </c>
      <c r="B10" s="67" t="s">
        <v>293</v>
      </c>
      <c r="C10" s="67">
        <v>58.2</v>
      </c>
      <c r="D10" s="67" t="s">
        <v>294</v>
      </c>
    </row>
  </sheetData>
  <sheetProtection/>
  <mergeCells count="1">
    <mergeCell ref="A2:D2"/>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G24" sqref="G24"/>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4" customHeight="1">
      <c r="A1" s="58" t="s">
        <v>33</v>
      </c>
    </row>
    <row r="2" spans="1:14" ht="23.25" customHeight="1">
      <c r="A2" s="60" t="s">
        <v>34</v>
      </c>
      <c r="B2" s="60"/>
      <c r="C2" s="60"/>
      <c r="D2" s="60"/>
      <c r="E2" s="60"/>
      <c r="F2" s="60"/>
      <c r="G2" s="60"/>
      <c r="H2" s="60"/>
      <c r="I2" s="60"/>
      <c r="J2" s="60"/>
      <c r="K2" s="60"/>
      <c r="L2" s="60"/>
      <c r="M2" s="60"/>
      <c r="N2" s="60"/>
    </row>
    <row r="3" spans="13:14" ht="26.25" customHeight="1">
      <c r="M3" s="82" t="s">
        <v>47</v>
      </c>
      <c r="N3" s="82"/>
    </row>
    <row r="4" spans="1:14" ht="22.5" customHeight="1">
      <c r="A4" s="63" t="s">
        <v>295</v>
      </c>
      <c r="B4" s="63"/>
      <c r="C4" s="63"/>
      <c r="D4" s="63" t="s">
        <v>123</v>
      </c>
      <c r="E4" s="72" t="s">
        <v>296</v>
      </c>
      <c r="F4" s="63" t="s">
        <v>297</v>
      </c>
      <c r="G4" s="73" t="s">
        <v>298</v>
      </c>
      <c r="H4" s="74" t="s">
        <v>299</v>
      </c>
      <c r="I4" s="63" t="s">
        <v>300</v>
      </c>
      <c r="J4" s="63" t="s">
        <v>171</v>
      </c>
      <c r="K4" s="63"/>
      <c r="L4" s="83" t="s">
        <v>301</v>
      </c>
      <c r="M4" s="63" t="s">
        <v>302</v>
      </c>
      <c r="N4" s="61" t="s">
        <v>303</v>
      </c>
    </row>
    <row r="5" spans="1:14" ht="22.5" customHeight="1">
      <c r="A5" s="75" t="s">
        <v>304</v>
      </c>
      <c r="B5" s="75" t="s">
        <v>305</v>
      </c>
      <c r="C5" s="75" t="s">
        <v>306</v>
      </c>
      <c r="D5" s="63"/>
      <c r="E5" s="72"/>
      <c r="F5" s="63"/>
      <c r="G5" s="76"/>
      <c r="H5" s="74"/>
      <c r="I5" s="63"/>
      <c r="J5" s="63" t="s">
        <v>304</v>
      </c>
      <c r="K5" s="63" t="s">
        <v>305</v>
      </c>
      <c r="L5" s="84"/>
      <c r="M5" s="63"/>
      <c r="N5" s="61"/>
    </row>
    <row r="6" spans="1:14" ht="22.5" customHeight="1">
      <c r="A6" s="75" t="s">
        <v>138</v>
      </c>
      <c r="B6" s="75" t="s">
        <v>138</v>
      </c>
      <c r="C6" s="75" t="s">
        <v>138</v>
      </c>
      <c r="D6" s="65" t="s">
        <v>138</v>
      </c>
      <c r="E6" s="65" t="s">
        <v>138</v>
      </c>
      <c r="F6" s="77" t="s">
        <v>138</v>
      </c>
      <c r="G6" s="65" t="s">
        <v>138</v>
      </c>
      <c r="H6" s="65" t="s">
        <v>138</v>
      </c>
      <c r="I6" s="65" t="s">
        <v>138</v>
      </c>
      <c r="J6" s="63" t="s">
        <v>138</v>
      </c>
      <c r="K6" s="63" t="s">
        <v>138</v>
      </c>
      <c r="L6" s="65" t="s">
        <v>138</v>
      </c>
      <c r="M6" s="65" t="s">
        <v>138</v>
      </c>
      <c r="N6" s="65" t="s">
        <v>138</v>
      </c>
    </row>
    <row r="7" spans="1:14" ht="22.5" customHeight="1">
      <c r="A7" s="75"/>
      <c r="B7" s="75"/>
      <c r="C7" s="75"/>
      <c r="D7" s="78">
        <v>605001</v>
      </c>
      <c r="E7" s="78" t="s">
        <v>307</v>
      </c>
      <c r="F7" s="78"/>
      <c r="G7" s="78"/>
      <c r="H7" s="78"/>
      <c r="I7" s="78"/>
      <c r="J7" s="63"/>
      <c r="K7" s="63"/>
      <c r="L7" s="78"/>
      <c r="M7" s="78">
        <v>300</v>
      </c>
      <c r="N7" s="78"/>
    </row>
    <row r="8" spans="1:14" ht="22.5" customHeight="1">
      <c r="A8" s="75"/>
      <c r="B8" s="75"/>
      <c r="C8" s="75"/>
      <c r="D8" s="78">
        <v>605001</v>
      </c>
      <c r="E8" s="79" t="s">
        <v>308</v>
      </c>
      <c r="F8" s="80"/>
      <c r="G8" s="80"/>
      <c r="H8" s="80"/>
      <c r="I8" s="78"/>
      <c r="J8" s="63"/>
      <c r="K8" s="63"/>
      <c r="L8" s="78"/>
      <c r="M8" s="78">
        <v>100</v>
      </c>
      <c r="N8" s="78"/>
    </row>
    <row r="9" spans="1:14" ht="22.5" customHeight="1">
      <c r="A9" s="75"/>
      <c r="B9" s="75"/>
      <c r="C9" s="75"/>
      <c r="D9" s="78">
        <v>605001</v>
      </c>
      <c r="E9" s="81" t="s">
        <v>309</v>
      </c>
      <c r="F9" s="80"/>
      <c r="G9" s="80"/>
      <c r="H9" s="80"/>
      <c r="I9" s="78"/>
      <c r="J9" s="63"/>
      <c r="K9" s="63"/>
      <c r="L9" s="78"/>
      <c r="M9" s="78">
        <v>1000</v>
      </c>
      <c r="N9" s="80"/>
    </row>
    <row r="10" spans="1:14" ht="22.5" customHeight="1">
      <c r="A10" s="75"/>
      <c r="B10" s="75"/>
      <c r="C10" s="75"/>
      <c r="D10" s="78"/>
      <c r="E10" s="80"/>
      <c r="F10" s="80"/>
      <c r="G10" s="80"/>
      <c r="H10" s="80"/>
      <c r="I10" s="78"/>
      <c r="J10" s="63"/>
      <c r="K10" s="63"/>
      <c r="L10" s="78"/>
      <c r="M10" s="78"/>
      <c r="N10" s="80"/>
    </row>
    <row r="11" spans="1:14" ht="22.5" customHeight="1">
      <c r="A11" s="75"/>
      <c r="B11" s="75"/>
      <c r="C11" s="75"/>
      <c r="D11" s="78"/>
      <c r="E11" s="80"/>
      <c r="F11" s="80"/>
      <c r="G11" s="80"/>
      <c r="H11" s="78"/>
      <c r="I11" s="78"/>
      <c r="J11" s="63"/>
      <c r="K11" s="63"/>
      <c r="L11" s="78"/>
      <c r="M11" s="78"/>
      <c r="N11" s="80"/>
    </row>
    <row r="12" spans="1:14" ht="22.5" customHeight="1">
      <c r="A12" s="75"/>
      <c r="B12" s="75"/>
      <c r="C12" s="75"/>
      <c r="D12" s="69"/>
      <c r="E12" s="70"/>
      <c r="F12" s="70"/>
      <c r="G12" s="70"/>
      <c r="H12" s="69"/>
      <c r="I12" s="69"/>
      <c r="J12" s="63"/>
      <c r="K12" s="63"/>
      <c r="L12" s="69"/>
      <c r="M12" s="69"/>
      <c r="N12" s="70"/>
    </row>
    <row r="13" spans="1:14" ht="22.5" customHeight="1">
      <c r="A13" s="75"/>
      <c r="B13" s="75"/>
      <c r="C13" s="75"/>
      <c r="D13" s="69"/>
      <c r="E13" s="70"/>
      <c r="F13" s="70"/>
      <c r="G13" s="70"/>
      <c r="H13" s="69"/>
      <c r="I13" s="69"/>
      <c r="J13" s="63"/>
      <c r="K13" s="63"/>
      <c r="L13" s="69"/>
      <c r="M13" s="69"/>
      <c r="N13" s="69"/>
    </row>
    <row r="14" spans="1:14" ht="22.5" customHeight="1">
      <c r="A14" s="75"/>
      <c r="B14" s="75"/>
      <c r="C14" s="75"/>
      <c r="D14" s="69"/>
      <c r="E14" s="70"/>
      <c r="F14" s="70"/>
      <c r="G14" s="70"/>
      <c r="H14" s="69"/>
      <c r="I14" s="69"/>
      <c r="J14" s="63"/>
      <c r="K14" s="63"/>
      <c r="L14" s="69"/>
      <c r="M14" s="69"/>
      <c r="N14" s="69"/>
    </row>
    <row r="15" spans="1:14" ht="22.5" customHeight="1">
      <c r="A15" s="75"/>
      <c r="B15" s="75"/>
      <c r="C15" s="75"/>
      <c r="D15" s="69"/>
      <c r="E15" s="70"/>
      <c r="F15" s="70"/>
      <c r="G15" s="70"/>
      <c r="H15" s="69"/>
      <c r="I15" s="70"/>
      <c r="J15" s="63"/>
      <c r="K15" s="63"/>
      <c r="L15" s="70"/>
      <c r="M15" s="69"/>
      <c r="N15" s="70"/>
    </row>
    <row r="16" ht="31.5" customHeight="1">
      <c r="M16" s="58"/>
    </row>
    <row r="17" ht="31.5" customHeight="1">
      <c r="M17" s="58"/>
    </row>
    <row r="18" ht="12.75" customHeight="1">
      <c r="M18" s="58"/>
    </row>
    <row r="19" ht="12.75" customHeight="1">
      <c r="M19" s="58"/>
    </row>
  </sheetData>
  <sheetProtection/>
  <mergeCells count="13">
    <mergeCell ref="A2:N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horizontalDpi="600" verticalDpi="600"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B1">
      <selection activeCell="AA24" sqref="AA24"/>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58" t="s">
        <v>35</v>
      </c>
      <c r="C1" s="59" t="s">
        <v>35</v>
      </c>
    </row>
    <row r="2" spans="1:29" ht="28.5" customHeight="1">
      <c r="A2" s="60" t="s">
        <v>36</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row>
    <row r="3" ht="22.5" customHeight="1">
      <c r="AC3" s="71" t="s">
        <v>47</v>
      </c>
    </row>
    <row r="4" spans="1:29" ht="25.5" customHeight="1">
      <c r="A4" s="61" t="s">
        <v>123</v>
      </c>
      <c r="B4" s="61" t="s">
        <v>124</v>
      </c>
      <c r="C4" s="62" t="s">
        <v>310</v>
      </c>
      <c r="D4" s="63"/>
      <c r="E4" s="63"/>
      <c r="F4" s="63"/>
      <c r="G4" s="63"/>
      <c r="H4" s="63"/>
      <c r="I4" s="63"/>
      <c r="J4" s="63"/>
      <c r="K4" s="63"/>
      <c r="L4" s="63" t="s">
        <v>311</v>
      </c>
      <c r="M4" s="63"/>
      <c r="N4" s="63"/>
      <c r="O4" s="63"/>
      <c r="P4" s="63"/>
      <c r="Q4" s="63"/>
      <c r="R4" s="63"/>
      <c r="S4" s="63"/>
      <c r="T4" s="63"/>
      <c r="U4" s="63" t="s">
        <v>312</v>
      </c>
      <c r="V4" s="63"/>
      <c r="W4" s="63"/>
      <c r="X4" s="63"/>
      <c r="Y4" s="63"/>
      <c r="Z4" s="63"/>
      <c r="AA4" s="63"/>
      <c r="AB4" s="63"/>
      <c r="AC4" s="63"/>
    </row>
    <row r="5" spans="1:29" ht="25.5" customHeight="1">
      <c r="A5" s="61"/>
      <c r="B5" s="61"/>
      <c r="C5" s="61" t="s">
        <v>128</v>
      </c>
      <c r="D5" s="63" t="s">
        <v>313</v>
      </c>
      <c r="E5" s="63"/>
      <c r="F5" s="63"/>
      <c r="G5" s="63"/>
      <c r="H5" s="63"/>
      <c r="I5" s="63"/>
      <c r="J5" s="63" t="s">
        <v>314</v>
      </c>
      <c r="K5" s="63" t="s">
        <v>315</v>
      </c>
      <c r="L5" s="61" t="s">
        <v>128</v>
      </c>
      <c r="M5" s="63" t="s">
        <v>313</v>
      </c>
      <c r="N5" s="63"/>
      <c r="O5" s="63"/>
      <c r="P5" s="63"/>
      <c r="Q5" s="63"/>
      <c r="R5" s="63"/>
      <c r="S5" s="63" t="s">
        <v>314</v>
      </c>
      <c r="T5" s="63" t="s">
        <v>315</v>
      </c>
      <c r="U5" s="61" t="s">
        <v>128</v>
      </c>
      <c r="V5" s="63" t="s">
        <v>313</v>
      </c>
      <c r="W5" s="63"/>
      <c r="X5" s="63"/>
      <c r="Y5" s="63"/>
      <c r="Z5" s="63"/>
      <c r="AA5" s="63"/>
      <c r="AB5" s="63" t="s">
        <v>314</v>
      </c>
      <c r="AC5" s="63" t="s">
        <v>315</v>
      </c>
    </row>
    <row r="6" spans="1:29" ht="25.5" customHeight="1">
      <c r="A6" s="61"/>
      <c r="B6" s="61"/>
      <c r="C6" s="61"/>
      <c r="D6" s="63" t="s">
        <v>136</v>
      </c>
      <c r="E6" s="63" t="s">
        <v>316</v>
      </c>
      <c r="F6" s="63" t="s">
        <v>317</v>
      </c>
      <c r="G6" s="63" t="s">
        <v>318</v>
      </c>
      <c r="H6" s="63"/>
      <c r="I6" s="63"/>
      <c r="J6" s="63"/>
      <c r="K6" s="63"/>
      <c r="L6" s="61"/>
      <c r="M6" s="63" t="s">
        <v>136</v>
      </c>
      <c r="N6" s="63" t="s">
        <v>316</v>
      </c>
      <c r="O6" s="63" t="s">
        <v>317</v>
      </c>
      <c r="P6" s="63" t="s">
        <v>318</v>
      </c>
      <c r="Q6" s="63"/>
      <c r="R6" s="63"/>
      <c r="S6" s="63"/>
      <c r="T6" s="63"/>
      <c r="U6" s="61"/>
      <c r="V6" s="63" t="s">
        <v>136</v>
      </c>
      <c r="W6" s="63" t="s">
        <v>316</v>
      </c>
      <c r="X6" s="63" t="s">
        <v>317</v>
      </c>
      <c r="Y6" s="63" t="s">
        <v>318</v>
      </c>
      <c r="Z6" s="63"/>
      <c r="AA6" s="63"/>
      <c r="AB6" s="63"/>
      <c r="AC6" s="63"/>
    </row>
    <row r="7" spans="1:29" ht="25.5" customHeight="1">
      <c r="A7" s="61"/>
      <c r="B7" s="61"/>
      <c r="C7" s="61"/>
      <c r="D7" s="63"/>
      <c r="E7" s="63"/>
      <c r="F7" s="63"/>
      <c r="G7" s="64" t="s">
        <v>136</v>
      </c>
      <c r="H7" s="64" t="s">
        <v>319</v>
      </c>
      <c r="I7" s="64" t="s">
        <v>320</v>
      </c>
      <c r="J7" s="63"/>
      <c r="K7" s="63"/>
      <c r="L7" s="61"/>
      <c r="M7" s="63"/>
      <c r="N7" s="63"/>
      <c r="O7" s="63"/>
      <c r="P7" s="64" t="s">
        <v>136</v>
      </c>
      <c r="Q7" s="64" t="s">
        <v>319</v>
      </c>
      <c r="R7" s="64" t="s">
        <v>320</v>
      </c>
      <c r="S7" s="63"/>
      <c r="T7" s="63"/>
      <c r="U7" s="61"/>
      <c r="V7" s="63"/>
      <c r="W7" s="63"/>
      <c r="X7" s="63"/>
      <c r="Y7" s="64" t="s">
        <v>136</v>
      </c>
      <c r="Z7" s="64" t="s">
        <v>319</v>
      </c>
      <c r="AA7" s="64" t="s">
        <v>320</v>
      </c>
      <c r="AB7" s="63"/>
      <c r="AC7" s="63"/>
    </row>
    <row r="8" spans="1:29" ht="25.5" customHeight="1">
      <c r="A8" s="65" t="s">
        <v>138</v>
      </c>
      <c r="B8" s="65" t="s">
        <v>138</v>
      </c>
      <c r="C8" s="66">
        <v>1</v>
      </c>
      <c r="D8" s="67">
        <v>2</v>
      </c>
      <c r="E8" s="67">
        <v>3</v>
      </c>
      <c r="F8" s="67">
        <v>4</v>
      </c>
      <c r="G8" s="66">
        <v>5</v>
      </c>
      <c r="H8" s="66">
        <v>6</v>
      </c>
      <c r="I8" s="66">
        <v>7</v>
      </c>
      <c r="J8" s="66">
        <v>8</v>
      </c>
      <c r="K8" s="66">
        <v>9</v>
      </c>
      <c r="L8" s="66">
        <v>10</v>
      </c>
      <c r="M8" s="66">
        <v>11</v>
      </c>
      <c r="N8" s="66">
        <v>12</v>
      </c>
      <c r="O8" s="66">
        <v>13</v>
      </c>
      <c r="P8" s="66">
        <v>14</v>
      </c>
      <c r="Q8" s="66">
        <v>15</v>
      </c>
      <c r="R8" s="66">
        <v>16</v>
      </c>
      <c r="S8" s="66">
        <v>17</v>
      </c>
      <c r="T8" s="66">
        <v>18</v>
      </c>
      <c r="U8" s="66" t="s">
        <v>321</v>
      </c>
      <c r="V8" s="66" t="s">
        <v>322</v>
      </c>
      <c r="W8" s="66" t="s">
        <v>323</v>
      </c>
      <c r="X8" s="66" t="s">
        <v>324</v>
      </c>
      <c r="Y8" s="66" t="s">
        <v>325</v>
      </c>
      <c r="Z8" s="66" t="s">
        <v>326</v>
      </c>
      <c r="AA8" s="66" t="s">
        <v>327</v>
      </c>
      <c r="AB8" s="66" t="s">
        <v>328</v>
      </c>
      <c r="AC8" s="66" t="s">
        <v>329</v>
      </c>
    </row>
    <row r="9" spans="1:29" s="4" customFormat="1" ht="25.5" customHeight="1">
      <c r="A9" s="67"/>
      <c r="B9" s="67"/>
      <c r="C9" s="68">
        <v>9</v>
      </c>
      <c r="D9" s="68">
        <v>9</v>
      </c>
      <c r="E9" s="67"/>
      <c r="F9" s="67">
        <v>1</v>
      </c>
      <c r="G9" s="68">
        <v>8</v>
      </c>
      <c r="H9" s="67"/>
      <c r="I9" s="67">
        <v>8</v>
      </c>
      <c r="J9" s="67"/>
      <c r="K9" s="67"/>
      <c r="L9" s="68">
        <v>13</v>
      </c>
      <c r="M9" s="68">
        <v>13</v>
      </c>
      <c r="N9" s="67">
        <v>0</v>
      </c>
      <c r="O9" s="67">
        <v>1</v>
      </c>
      <c r="P9" s="68">
        <v>12</v>
      </c>
      <c r="Q9" s="67">
        <v>0</v>
      </c>
      <c r="R9" s="67">
        <v>12</v>
      </c>
      <c r="S9" s="67"/>
      <c r="T9" s="67"/>
      <c r="U9" s="68">
        <v>4</v>
      </c>
      <c r="V9" s="68">
        <v>4</v>
      </c>
      <c r="W9" s="68">
        <f aca="true" t="shared" si="0" ref="W9:AC9">N9-E9</f>
        <v>0</v>
      </c>
      <c r="X9" s="68">
        <v>0</v>
      </c>
      <c r="Y9" s="68">
        <v>0</v>
      </c>
      <c r="Z9" s="68">
        <f t="shared" si="0"/>
        <v>0</v>
      </c>
      <c r="AA9" s="68">
        <v>4</v>
      </c>
      <c r="AB9" s="68">
        <f t="shared" si="0"/>
        <v>0</v>
      </c>
      <c r="AC9" s="68">
        <f t="shared" si="0"/>
        <v>0</v>
      </c>
    </row>
    <row r="10" spans="1:29" ht="25.5" customHeight="1">
      <c r="A10" s="69"/>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row>
    <row r="11" spans="1:29" ht="25.5" customHeight="1">
      <c r="A11" s="69"/>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row>
    <row r="12" spans="1:29" ht="25.5" customHeight="1">
      <c r="A12" s="69"/>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row>
    <row r="13" spans="1:29" ht="25.5" customHeight="1">
      <c r="A13" s="70"/>
      <c r="B13" s="69"/>
      <c r="C13" s="70"/>
      <c r="D13" s="69"/>
      <c r="E13" s="69"/>
      <c r="F13" s="69"/>
      <c r="G13" s="69"/>
      <c r="H13" s="69"/>
      <c r="I13" s="69"/>
      <c r="J13" s="69"/>
      <c r="K13" s="69"/>
      <c r="L13" s="70"/>
      <c r="M13" s="69"/>
      <c r="N13" s="69"/>
      <c r="O13" s="69"/>
      <c r="P13" s="69"/>
      <c r="Q13" s="69"/>
      <c r="R13" s="69"/>
      <c r="S13" s="69"/>
      <c r="T13" s="69"/>
      <c r="U13" s="70"/>
      <c r="V13" s="69"/>
      <c r="W13" s="69"/>
      <c r="X13" s="69"/>
      <c r="Y13" s="69"/>
      <c r="Z13" s="69"/>
      <c r="AA13" s="69"/>
      <c r="AB13" s="69"/>
      <c r="AC13" s="69"/>
    </row>
    <row r="14" spans="1:29" ht="25.5" customHeight="1">
      <c r="A14" s="70"/>
      <c r="B14" s="69"/>
      <c r="C14" s="69"/>
      <c r="D14" s="70"/>
      <c r="E14" s="69"/>
      <c r="F14" s="69"/>
      <c r="G14" s="69"/>
      <c r="H14" s="69"/>
      <c r="I14" s="69"/>
      <c r="J14" s="69"/>
      <c r="K14" s="69"/>
      <c r="L14" s="69"/>
      <c r="M14" s="70"/>
      <c r="N14" s="69"/>
      <c r="O14" s="69"/>
      <c r="P14" s="69"/>
      <c r="Q14" s="69"/>
      <c r="R14" s="69"/>
      <c r="S14" s="69"/>
      <c r="T14" s="69"/>
      <c r="U14" s="69"/>
      <c r="V14" s="70"/>
      <c r="W14" s="69"/>
      <c r="X14" s="69"/>
      <c r="Y14" s="69"/>
      <c r="Z14" s="69"/>
      <c r="AA14" s="69"/>
      <c r="AB14" s="69"/>
      <c r="AC14" s="69"/>
    </row>
    <row r="15" spans="1:29" ht="25.5" customHeight="1">
      <c r="A15" s="70"/>
      <c r="B15" s="70"/>
      <c r="C15" s="70"/>
      <c r="D15" s="70"/>
      <c r="E15" s="69"/>
      <c r="F15" s="69"/>
      <c r="G15" s="69"/>
      <c r="H15" s="69"/>
      <c r="I15" s="69"/>
      <c r="J15" s="69"/>
      <c r="K15" s="69"/>
      <c r="L15" s="70"/>
      <c r="M15" s="70"/>
      <c r="N15" s="69"/>
      <c r="O15" s="69"/>
      <c r="P15" s="69"/>
      <c r="Q15" s="69"/>
      <c r="R15" s="69"/>
      <c r="S15" s="69"/>
      <c r="T15" s="69"/>
      <c r="U15" s="70"/>
      <c r="V15" s="70"/>
      <c r="W15" s="69"/>
      <c r="X15" s="69"/>
      <c r="Y15" s="69"/>
      <c r="Z15" s="69"/>
      <c r="AA15" s="69"/>
      <c r="AB15" s="69"/>
      <c r="AC15" s="69"/>
    </row>
    <row r="16" spans="1:29" ht="25.5" customHeight="1">
      <c r="A16" s="70"/>
      <c r="B16" s="70"/>
      <c r="C16" s="70"/>
      <c r="D16" s="70"/>
      <c r="E16" s="70"/>
      <c r="F16" s="69"/>
      <c r="G16" s="69"/>
      <c r="H16" s="69"/>
      <c r="I16" s="69"/>
      <c r="J16" s="69"/>
      <c r="K16" s="69"/>
      <c r="L16" s="70"/>
      <c r="M16" s="70"/>
      <c r="N16" s="70"/>
      <c r="O16" s="69"/>
      <c r="P16" s="69"/>
      <c r="Q16" s="69"/>
      <c r="R16" s="69"/>
      <c r="S16" s="69"/>
      <c r="T16" s="69"/>
      <c r="U16" s="70"/>
      <c r="V16" s="70"/>
      <c r="W16" s="70"/>
      <c r="X16" s="69"/>
      <c r="Y16" s="69"/>
      <c r="Z16" s="69"/>
      <c r="AA16" s="69"/>
      <c r="AB16" s="69"/>
      <c r="AC16" s="69"/>
    </row>
    <row r="17" spans="6:11" ht="25.5" customHeight="1">
      <c r="F17" s="58"/>
      <c r="G17" s="58"/>
      <c r="H17" s="58"/>
      <c r="I17" s="58"/>
      <c r="J17" s="58"/>
      <c r="K17" s="58"/>
    </row>
    <row r="18" spans="7:11" ht="12.75" customHeight="1">
      <c r="G18" s="58"/>
      <c r="H18" s="58"/>
      <c r="K18" s="58"/>
    </row>
    <row r="19" spans="8:11" ht="12.75" customHeight="1">
      <c r="H19" s="58"/>
      <c r="K19" s="58"/>
    </row>
    <row r="20" spans="8:11" ht="12.75" customHeight="1">
      <c r="H20" s="58"/>
      <c r="K20" s="58"/>
    </row>
    <row r="21" spans="9:11" ht="12.75" customHeight="1">
      <c r="I21" s="58"/>
      <c r="K21" s="58"/>
    </row>
    <row r="22" spans="9:10" ht="12.75" customHeight="1">
      <c r="I22" s="58"/>
      <c r="J22" s="58"/>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2" sqref="A2:I2"/>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38</v>
      </c>
      <c r="B1" s="13"/>
      <c r="C1" s="13"/>
      <c r="D1" s="13"/>
    </row>
    <row r="2" spans="1:9" ht="33.75" customHeight="1">
      <c r="A2" s="14" t="s">
        <v>39</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330</v>
      </c>
      <c r="B5" s="20"/>
      <c r="C5" s="20"/>
      <c r="D5" s="21"/>
      <c r="E5" s="22"/>
      <c r="F5" s="22"/>
      <c r="G5" s="22"/>
      <c r="H5" s="22"/>
      <c r="I5" s="22"/>
    </row>
    <row r="6" spans="1:9" ht="21.75" customHeight="1">
      <c r="A6" s="23" t="s">
        <v>331</v>
      </c>
      <c r="B6" s="24"/>
      <c r="C6" s="24"/>
      <c r="D6" s="21"/>
      <c r="E6" s="21"/>
      <c r="F6" s="23" t="s">
        <v>332</v>
      </c>
      <c r="G6" s="25"/>
      <c r="H6" s="21"/>
      <c r="I6" s="22"/>
    </row>
    <row r="7" spans="1:9" ht="21.75" customHeight="1">
      <c r="A7" s="26" t="s">
        <v>333</v>
      </c>
      <c r="B7" s="27"/>
      <c r="C7" s="28"/>
      <c r="D7" s="29" t="s">
        <v>334</v>
      </c>
      <c r="E7" s="21"/>
      <c r="F7" s="30" t="s">
        <v>335</v>
      </c>
      <c r="G7" s="31"/>
      <c r="H7" s="19"/>
      <c r="I7" s="47"/>
    </row>
    <row r="8" spans="1:9" ht="21.75" customHeight="1">
      <c r="A8" s="32"/>
      <c r="B8" s="33"/>
      <c r="C8" s="34"/>
      <c r="D8" s="29" t="s">
        <v>336</v>
      </c>
      <c r="E8" s="21"/>
      <c r="F8" s="30" t="s">
        <v>336</v>
      </c>
      <c r="G8" s="31"/>
      <c r="H8" s="19"/>
      <c r="I8" s="47"/>
    </row>
    <row r="9" spans="1:9" ht="21.75" customHeight="1">
      <c r="A9" s="35"/>
      <c r="B9" s="36"/>
      <c r="C9" s="37"/>
      <c r="D9" s="29" t="s">
        <v>337</v>
      </c>
      <c r="E9" s="29"/>
      <c r="F9" s="30" t="s">
        <v>338</v>
      </c>
      <c r="G9" s="31"/>
      <c r="H9" s="19"/>
      <c r="I9" s="47"/>
    </row>
    <row r="10" spans="1:9" ht="21.75" customHeight="1">
      <c r="A10" s="22" t="s">
        <v>339</v>
      </c>
      <c r="B10" s="21" t="s">
        <v>340</v>
      </c>
      <c r="C10" s="21"/>
      <c r="D10" s="21"/>
      <c r="E10" s="21"/>
      <c r="F10" s="23" t="s">
        <v>341</v>
      </c>
      <c r="G10" s="24"/>
      <c r="H10" s="24"/>
      <c r="I10" s="25"/>
    </row>
    <row r="11" spans="1:9" ht="100.5" customHeight="1">
      <c r="A11" s="38"/>
      <c r="B11" s="39" t="s">
        <v>342</v>
      </c>
      <c r="C11" s="39"/>
      <c r="D11" s="39"/>
      <c r="E11" s="39"/>
      <c r="F11" s="40" t="s">
        <v>342</v>
      </c>
      <c r="G11" s="41"/>
      <c r="H11" s="42"/>
      <c r="I11" s="48"/>
    </row>
    <row r="12" spans="1:9" ht="24">
      <c r="A12" s="21" t="s">
        <v>343</v>
      </c>
      <c r="B12" s="43" t="s">
        <v>344</v>
      </c>
      <c r="C12" s="21" t="s">
        <v>345</v>
      </c>
      <c r="D12" s="21" t="s">
        <v>346</v>
      </c>
      <c r="E12" s="21" t="s">
        <v>347</v>
      </c>
      <c r="F12" s="21" t="s">
        <v>345</v>
      </c>
      <c r="G12" s="21" t="s">
        <v>346</v>
      </c>
      <c r="H12" s="21"/>
      <c r="I12" s="21" t="s">
        <v>347</v>
      </c>
    </row>
    <row r="13" spans="1:9" ht="21.75" customHeight="1">
      <c r="A13" s="21"/>
      <c r="B13" s="21" t="s">
        <v>348</v>
      </c>
      <c r="C13" s="21" t="s">
        <v>349</v>
      </c>
      <c r="D13" s="29" t="s">
        <v>350</v>
      </c>
      <c r="E13" s="44"/>
      <c r="F13" s="21" t="s">
        <v>349</v>
      </c>
      <c r="G13" s="45" t="s">
        <v>350</v>
      </c>
      <c r="H13" s="45"/>
      <c r="I13" s="44"/>
    </row>
    <row r="14" spans="1:9" ht="21.75" customHeight="1">
      <c r="A14" s="21"/>
      <c r="B14" s="22"/>
      <c r="C14" s="21"/>
      <c r="D14" s="29" t="s">
        <v>351</v>
      </c>
      <c r="E14" s="44"/>
      <c r="F14" s="21"/>
      <c r="G14" s="45" t="s">
        <v>351</v>
      </c>
      <c r="H14" s="45"/>
      <c r="I14" s="44"/>
    </row>
    <row r="15" spans="1:9" ht="21.75" customHeight="1">
      <c r="A15" s="21"/>
      <c r="B15" s="22"/>
      <c r="C15" s="21"/>
      <c r="D15" s="29" t="s">
        <v>352</v>
      </c>
      <c r="E15" s="44"/>
      <c r="F15" s="21"/>
      <c r="G15" s="45" t="s">
        <v>352</v>
      </c>
      <c r="H15" s="45"/>
      <c r="I15" s="44"/>
    </row>
    <row r="16" spans="1:9" ht="21.75" customHeight="1">
      <c r="A16" s="21"/>
      <c r="B16" s="22"/>
      <c r="C16" s="21" t="s">
        <v>353</v>
      </c>
      <c r="D16" s="29" t="s">
        <v>350</v>
      </c>
      <c r="E16" s="44"/>
      <c r="F16" s="21" t="s">
        <v>353</v>
      </c>
      <c r="G16" s="45" t="s">
        <v>350</v>
      </c>
      <c r="H16" s="45"/>
      <c r="I16" s="44"/>
    </row>
    <row r="17" spans="1:9" ht="21.75" customHeight="1">
      <c r="A17" s="21"/>
      <c r="B17" s="22"/>
      <c r="C17" s="21"/>
      <c r="D17" s="29" t="s">
        <v>351</v>
      </c>
      <c r="E17" s="44"/>
      <c r="F17" s="21"/>
      <c r="G17" s="45" t="s">
        <v>351</v>
      </c>
      <c r="H17" s="45"/>
      <c r="I17" s="44"/>
    </row>
    <row r="18" spans="1:9" ht="21.75" customHeight="1">
      <c r="A18" s="21"/>
      <c r="B18" s="22"/>
      <c r="C18" s="21"/>
      <c r="D18" s="29" t="s">
        <v>352</v>
      </c>
      <c r="E18" s="44"/>
      <c r="F18" s="21"/>
      <c r="G18" s="45" t="s">
        <v>352</v>
      </c>
      <c r="H18" s="45"/>
      <c r="I18" s="44"/>
    </row>
    <row r="19" spans="1:9" ht="21.75" customHeight="1">
      <c r="A19" s="21"/>
      <c r="B19" s="22"/>
      <c r="C19" s="21" t="s">
        <v>354</v>
      </c>
      <c r="D19" s="29" t="s">
        <v>350</v>
      </c>
      <c r="E19" s="44"/>
      <c r="F19" s="21" t="s">
        <v>354</v>
      </c>
      <c r="G19" s="45" t="s">
        <v>350</v>
      </c>
      <c r="H19" s="45"/>
      <c r="I19" s="44"/>
    </row>
    <row r="20" spans="1:9" ht="21.75" customHeight="1">
      <c r="A20" s="21"/>
      <c r="B20" s="22"/>
      <c r="C20" s="21"/>
      <c r="D20" s="29" t="s">
        <v>351</v>
      </c>
      <c r="E20" s="44"/>
      <c r="F20" s="21"/>
      <c r="G20" s="45" t="s">
        <v>351</v>
      </c>
      <c r="H20" s="45"/>
      <c r="I20" s="44"/>
    </row>
    <row r="21" spans="1:9" ht="21.75" customHeight="1">
      <c r="A21" s="21"/>
      <c r="B21" s="22"/>
      <c r="C21" s="21"/>
      <c r="D21" s="29" t="s">
        <v>352</v>
      </c>
      <c r="E21" s="44"/>
      <c r="F21" s="21"/>
      <c r="G21" s="45" t="s">
        <v>352</v>
      </c>
      <c r="H21" s="45"/>
      <c r="I21" s="44"/>
    </row>
    <row r="22" spans="1:9" ht="21.75" customHeight="1">
      <c r="A22" s="21"/>
      <c r="B22" s="22"/>
      <c r="C22" s="21" t="s">
        <v>355</v>
      </c>
      <c r="D22" s="29" t="s">
        <v>350</v>
      </c>
      <c r="E22" s="44"/>
      <c r="F22" s="21" t="s">
        <v>355</v>
      </c>
      <c r="G22" s="45" t="s">
        <v>350</v>
      </c>
      <c r="H22" s="45"/>
      <c r="I22" s="44"/>
    </row>
    <row r="23" spans="1:9" ht="21.75" customHeight="1">
      <c r="A23" s="21"/>
      <c r="B23" s="22"/>
      <c r="C23" s="21"/>
      <c r="D23" s="29" t="s">
        <v>351</v>
      </c>
      <c r="E23" s="44"/>
      <c r="F23" s="21"/>
      <c r="G23" s="45" t="s">
        <v>351</v>
      </c>
      <c r="H23" s="45"/>
      <c r="I23" s="44"/>
    </row>
    <row r="24" spans="1:9" ht="21.75" customHeight="1">
      <c r="A24" s="21"/>
      <c r="B24" s="22"/>
      <c r="C24" s="21"/>
      <c r="D24" s="29" t="s">
        <v>352</v>
      </c>
      <c r="E24" s="44"/>
      <c r="F24" s="21"/>
      <c r="G24" s="45" t="s">
        <v>352</v>
      </c>
      <c r="H24" s="45"/>
      <c r="I24" s="44"/>
    </row>
    <row r="25" spans="1:9" ht="21.75" customHeight="1">
      <c r="A25" s="21"/>
      <c r="B25" s="22"/>
      <c r="C25" s="21" t="s">
        <v>356</v>
      </c>
      <c r="D25" s="44"/>
      <c r="E25" s="21"/>
      <c r="F25" s="21" t="s">
        <v>356</v>
      </c>
      <c r="G25" s="45"/>
      <c r="H25" s="45"/>
      <c r="I25" s="44"/>
    </row>
    <row r="26" spans="1:9" ht="21.75" customHeight="1">
      <c r="A26" s="21"/>
      <c r="B26" s="21" t="s">
        <v>357</v>
      </c>
      <c r="C26" s="21" t="s">
        <v>358</v>
      </c>
      <c r="D26" s="29" t="s">
        <v>350</v>
      </c>
      <c r="E26" s="44"/>
      <c r="F26" s="21" t="s">
        <v>358</v>
      </c>
      <c r="G26" s="45" t="s">
        <v>350</v>
      </c>
      <c r="H26" s="45"/>
      <c r="I26" s="44"/>
    </row>
    <row r="27" spans="1:9" ht="21.75" customHeight="1">
      <c r="A27" s="21"/>
      <c r="B27" s="22"/>
      <c r="C27" s="21"/>
      <c r="D27" s="29" t="s">
        <v>351</v>
      </c>
      <c r="E27" s="44"/>
      <c r="F27" s="21"/>
      <c r="G27" s="45" t="s">
        <v>351</v>
      </c>
      <c r="H27" s="45"/>
      <c r="I27" s="44"/>
    </row>
    <row r="28" spans="1:9" ht="21.75" customHeight="1">
      <c r="A28" s="21"/>
      <c r="B28" s="22"/>
      <c r="C28" s="21"/>
      <c r="D28" s="29" t="s">
        <v>352</v>
      </c>
      <c r="E28" s="44"/>
      <c r="F28" s="21"/>
      <c r="G28" s="45" t="s">
        <v>352</v>
      </c>
      <c r="H28" s="45"/>
      <c r="I28" s="44"/>
    </row>
    <row r="29" spans="1:9" ht="21.75" customHeight="1">
      <c r="A29" s="21"/>
      <c r="B29" s="22"/>
      <c r="C29" s="21" t="s">
        <v>359</v>
      </c>
      <c r="D29" s="29" t="s">
        <v>350</v>
      </c>
      <c r="E29" s="44"/>
      <c r="F29" s="21" t="s">
        <v>359</v>
      </c>
      <c r="G29" s="45" t="s">
        <v>350</v>
      </c>
      <c r="H29" s="45"/>
      <c r="I29" s="44"/>
    </row>
    <row r="30" spans="1:9" ht="21.75" customHeight="1">
      <c r="A30" s="21"/>
      <c r="B30" s="22"/>
      <c r="C30" s="21"/>
      <c r="D30" s="29" t="s">
        <v>351</v>
      </c>
      <c r="E30" s="44"/>
      <c r="F30" s="21"/>
      <c r="G30" s="45" t="s">
        <v>351</v>
      </c>
      <c r="H30" s="45"/>
      <c r="I30" s="44"/>
    </row>
    <row r="31" spans="1:9" ht="21.75" customHeight="1">
      <c r="A31" s="21"/>
      <c r="B31" s="22"/>
      <c r="C31" s="21"/>
      <c r="D31" s="29" t="s">
        <v>352</v>
      </c>
      <c r="E31" s="44"/>
      <c r="F31" s="21"/>
      <c r="G31" s="45" t="s">
        <v>352</v>
      </c>
      <c r="H31" s="45"/>
      <c r="I31" s="44"/>
    </row>
    <row r="32" spans="1:9" ht="21.75" customHeight="1">
      <c r="A32" s="21"/>
      <c r="B32" s="22"/>
      <c r="C32" s="21" t="s">
        <v>360</v>
      </c>
      <c r="D32" s="29" t="s">
        <v>350</v>
      </c>
      <c r="E32" s="44"/>
      <c r="F32" s="21" t="s">
        <v>360</v>
      </c>
      <c r="G32" s="45" t="s">
        <v>350</v>
      </c>
      <c r="H32" s="45"/>
      <c r="I32" s="44"/>
    </row>
    <row r="33" spans="1:9" ht="21.75" customHeight="1">
      <c r="A33" s="21"/>
      <c r="B33" s="22"/>
      <c r="C33" s="21"/>
      <c r="D33" s="29" t="s">
        <v>351</v>
      </c>
      <c r="E33" s="44"/>
      <c r="F33" s="21"/>
      <c r="G33" s="45" t="s">
        <v>351</v>
      </c>
      <c r="H33" s="45"/>
      <c r="I33" s="44"/>
    </row>
    <row r="34" spans="1:9" ht="21.75" customHeight="1">
      <c r="A34" s="21"/>
      <c r="B34" s="22"/>
      <c r="C34" s="21"/>
      <c r="D34" s="29" t="s">
        <v>352</v>
      </c>
      <c r="E34" s="44"/>
      <c r="F34" s="21"/>
      <c r="G34" s="45" t="s">
        <v>352</v>
      </c>
      <c r="H34" s="45"/>
      <c r="I34" s="44"/>
    </row>
    <row r="35" spans="1:9" ht="21.75" customHeight="1">
      <c r="A35" s="21"/>
      <c r="B35" s="22"/>
      <c r="C35" s="21" t="s">
        <v>361</v>
      </c>
      <c r="D35" s="29" t="s">
        <v>350</v>
      </c>
      <c r="E35" s="44"/>
      <c r="F35" s="21" t="s">
        <v>361</v>
      </c>
      <c r="G35" s="45" t="s">
        <v>350</v>
      </c>
      <c r="H35" s="45"/>
      <c r="I35" s="44"/>
    </row>
    <row r="36" spans="1:9" ht="21.75" customHeight="1">
      <c r="A36" s="21"/>
      <c r="B36" s="22"/>
      <c r="C36" s="21"/>
      <c r="D36" s="29" t="s">
        <v>351</v>
      </c>
      <c r="E36" s="44"/>
      <c r="F36" s="21"/>
      <c r="G36" s="45" t="s">
        <v>351</v>
      </c>
      <c r="H36" s="45"/>
      <c r="I36" s="44"/>
    </row>
    <row r="37" spans="1:9" ht="21.75" customHeight="1">
      <c r="A37" s="21"/>
      <c r="B37" s="22"/>
      <c r="C37" s="21"/>
      <c r="D37" s="29" t="s">
        <v>352</v>
      </c>
      <c r="E37" s="44"/>
      <c r="F37" s="21"/>
      <c r="G37" s="45" t="s">
        <v>352</v>
      </c>
      <c r="H37" s="45"/>
      <c r="I37" s="44"/>
    </row>
    <row r="38" spans="1:9" ht="21.75" customHeight="1">
      <c r="A38" s="21"/>
      <c r="B38" s="22"/>
      <c r="C38" s="21" t="s">
        <v>356</v>
      </c>
      <c r="D38" s="44"/>
      <c r="E38" s="44"/>
      <c r="F38" s="21" t="s">
        <v>356</v>
      </c>
      <c r="G38" s="45"/>
      <c r="H38" s="45"/>
      <c r="I38" s="44"/>
    </row>
    <row r="39" spans="1:9" ht="21.75" customHeight="1">
      <c r="A39" s="21"/>
      <c r="B39" s="21" t="s">
        <v>362</v>
      </c>
      <c r="C39" s="21" t="s">
        <v>363</v>
      </c>
      <c r="D39" s="29" t="s">
        <v>350</v>
      </c>
      <c r="E39" s="22"/>
      <c r="F39" s="21" t="s">
        <v>363</v>
      </c>
      <c r="G39" s="45" t="s">
        <v>350</v>
      </c>
      <c r="H39" s="45"/>
      <c r="I39" s="44"/>
    </row>
    <row r="40" spans="1:9" ht="21.75" customHeight="1">
      <c r="A40" s="21"/>
      <c r="B40" s="21"/>
      <c r="C40" s="21"/>
      <c r="D40" s="29" t="s">
        <v>351</v>
      </c>
      <c r="E40" s="21"/>
      <c r="F40" s="21"/>
      <c r="G40" s="45" t="s">
        <v>351</v>
      </c>
      <c r="H40" s="45"/>
      <c r="I40" s="44"/>
    </row>
    <row r="41" spans="1:9" ht="21.75" customHeight="1">
      <c r="A41" s="21"/>
      <c r="B41" s="21"/>
      <c r="C41" s="21"/>
      <c r="D41" s="29" t="s">
        <v>352</v>
      </c>
      <c r="E41" s="21"/>
      <c r="F41" s="21"/>
      <c r="G41" s="45" t="s">
        <v>352</v>
      </c>
      <c r="H41" s="45"/>
      <c r="I41" s="44"/>
    </row>
    <row r="42" spans="1:9" ht="21.75" customHeight="1">
      <c r="A42" s="21"/>
      <c r="B42" s="21"/>
      <c r="C42" s="21" t="s">
        <v>356</v>
      </c>
      <c r="D42" s="44"/>
      <c r="E42" s="21"/>
      <c r="F42" s="21" t="s">
        <v>356</v>
      </c>
      <c r="G42" s="45"/>
      <c r="H42" s="45"/>
      <c r="I42" s="44"/>
    </row>
    <row r="43" spans="1:9" ht="21" customHeight="1">
      <c r="A43" s="46" t="s">
        <v>364</v>
      </c>
      <c r="B43" s="46"/>
      <c r="C43" s="46"/>
      <c r="D43" s="46"/>
      <c r="E43" s="46"/>
      <c r="F43" s="46"/>
      <c r="G43" s="46"/>
      <c r="H43" s="46"/>
      <c r="I43" s="46"/>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2" sqref="A2:H2"/>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49" customFormat="1" ht="16.5" customHeight="1">
      <c r="A1" s="12" t="s">
        <v>41</v>
      </c>
      <c r="B1" s="51"/>
      <c r="C1" s="51"/>
      <c r="D1" s="51"/>
    </row>
    <row r="2" spans="1:8" ht="23.25" customHeight="1">
      <c r="A2" s="14" t="s">
        <v>42</v>
      </c>
      <c r="B2" s="14"/>
      <c r="C2" s="14"/>
      <c r="D2" s="14"/>
      <c r="E2" s="14"/>
      <c r="F2" s="14"/>
      <c r="G2" s="14"/>
      <c r="H2" s="14"/>
    </row>
    <row r="3" spans="1:8" ht="18" customHeight="1">
      <c r="A3" s="15"/>
      <c r="B3" s="15"/>
      <c r="C3" s="15"/>
      <c r="D3" s="15"/>
      <c r="E3" s="15"/>
      <c r="F3" s="15"/>
      <c r="G3" s="15"/>
      <c r="H3" s="15"/>
    </row>
    <row r="4" spans="1:4" s="49" customFormat="1" ht="17.25" customHeight="1">
      <c r="A4" s="12"/>
      <c r="B4" s="12"/>
      <c r="C4" s="12"/>
      <c r="D4" s="12"/>
    </row>
    <row r="5" spans="1:8" ht="21.75" customHeight="1">
      <c r="A5" s="21" t="s">
        <v>365</v>
      </c>
      <c r="B5" s="21"/>
      <c r="C5" s="21"/>
      <c r="D5" s="21"/>
      <c r="E5" s="21"/>
      <c r="F5" s="21"/>
      <c r="G5" s="21"/>
      <c r="H5" s="21"/>
    </row>
    <row r="6" spans="1:8" ht="21.75" customHeight="1">
      <c r="A6" s="21" t="s">
        <v>366</v>
      </c>
      <c r="B6" s="21" t="s">
        <v>367</v>
      </c>
      <c r="C6" s="21"/>
      <c r="D6" s="22" t="s">
        <v>368</v>
      </c>
      <c r="E6" s="22"/>
      <c r="F6" s="22" t="s">
        <v>369</v>
      </c>
      <c r="G6" s="22"/>
      <c r="H6" s="22"/>
    </row>
    <row r="7" spans="1:8" ht="21.75" customHeight="1">
      <c r="A7" s="21"/>
      <c r="B7" s="21"/>
      <c r="C7" s="21"/>
      <c r="D7" s="22"/>
      <c r="E7" s="22"/>
      <c r="F7" s="22" t="s">
        <v>370</v>
      </c>
      <c r="G7" s="22" t="s">
        <v>371</v>
      </c>
      <c r="H7" s="22" t="s">
        <v>372</v>
      </c>
    </row>
    <row r="8" spans="1:8" ht="21.75" customHeight="1">
      <c r="A8" s="21"/>
      <c r="B8" s="21" t="s">
        <v>373</v>
      </c>
      <c r="C8" s="21"/>
      <c r="D8" s="21"/>
      <c r="E8" s="21"/>
      <c r="F8" s="44"/>
      <c r="G8" s="44"/>
      <c r="H8" s="44"/>
    </row>
    <row r="9" spans="1:8" ht="21.75" customHeight="1">
      <c r="A9" s="21"/>
      <c r="B9" s="21" t="s">
        <v>374</v>
      </c>
      <c r="C9" s="21"/>
      <c r="D9" s="21"/>
      <c r="E9" s="21"/>
      <c r="F9" s="44"/>
      <c r="G9" s="44"/>
      <c r="H9" s="44"/>
    </row>
    <row r="10" spans="1:8" ht="21.75" customHeight="1">
      <c r="A10" s="21"/>
      <c r="B10" s="21" t="s">
        <v>375</v>
      </c>
      <c r="C10" s="21"/>
      <c r="D10" s="21"/>
      <c r="E10" s="21"/>
      <c r="F10" s="44"/>
      <c r="G10" s="44"/>
      <c r="H10" s="44"/>
    </row>
    <row r="11" spans="1:8" ht="21.75" customHeight="1">
      <c r="A11" s="21"/>
      <c r="B11" s="21" t="s">
        <v>356</v>
      </c>
      <c r="C11" s="21"/>
      <c r="D11" s="21"/>
      <c r="E11" s="21"/>
      <c r="F11" s="44"/>
      <c r="G11" s="44"/>
      <c r="H11" s="44"/>
    </row>
    <row r="12" spans="1:8" ht="21.75" customHeight="1">
      <c r="A12" s="21"/>
      <c r="B12" s="21" t="s">
        <v>376</v>
      </c>
      <c r="C12" s="21"/>
      <c r="D12" s="21"/>
      <c r="E12" s="22"/>
      <c r="F12" s="22"/>
      <c r="G12" s="22"/>
      <c r="H12" s="44"/>
    </row>
    <row r="13" spans="1:8" ht="73.5" customHeight="1">
      <c r="A13" s="22" t="s">
        <v>377</v>
      </c>
      <c r="B13" s="52" t="s">
        <v>342</v>
      </c>
      <c r="C13" s="53"/>
      <c r="D13" s="53"/>
      <c r="E13" s="53"/>
      <c r="F13" s="53"/>
      <c r="G13" s="53"/>
      <c r="H13" s="53"/>
    </row>
    <row r="14" spans="1:8" ht="21.75" customHeight="1">
      <c r="A14" s="21" t="s">
        <v>378</v>
      </c>
      <c r="B14" s="22" t="s">
        <v>379</v>
      </c>
      <c r="C14" s="22" t="s">
        <v>345</v>
      </c>
      <c r="D14" s="22"/>
      <c r="E14" s="22" t="s">
        <v>346</v>
      </c>
      <c r="F14" s="22"/>
      <c r="G14" s="22" t="s">
        <v>347</v>
      </c>
      <c r="H14" s="22"/>
    </row>
    <row r="15" spans="1:8" ht="21.75" customHeight="1">
      <c r="A15" s="22"/>
      <c r="B15" s="22" t="s">
        <v>380</v>
      </c>
      <c r="C15" s="22" t="s">
        <v>349</v>
      </c>
      <c r="D15" s="22"/>
      <c r="E15" s="45" t="s">
        <v>350</v>
      </c>
      <c r="F15" s="54"/>
      <c r="G15" s="54"/>
      <c r="H15" s="54"/>
    </row>
    <row r="16" spans="1:8" ht="21.75" customHeight="1">
      <c r="A16" s="22"/>
      <c r="B16" s="22"/>
      <c r="C16" s="22"/>
      <c r="D16" s="22"/>
      <c r="E16" s="45" t="s">
        <v>351</v>
      </c>
      <c r="F16" s="54"/>
      <c r="G16" s="54"/>
      <c r="H16" s="54"/>
    </row>
    <row r="17" spans="1:8" ht="21.75" customHeight="1">
      <c r="A17" s="22"/>
      <c r="B17" s="22"/>
      <c r="C17" s="22"/>
      <c r="D17" s="22"/>
      <c r="E17" s="45" t="s">
        <v>352</v>
      </c>
      <c r="F17" s="54"/>
      <c r="G17" s="54"/>
      <c r="H17" s="54"/>
    </row>
    <row r="18" spans="1:8" ht="21.75" customHeight="1">
      <c r="A18" s="22"/>
      <c r="B18" s="22"/>
      <c r="C18" s="21" t="s">
        <v>353</v>
      </c>
      <c r="D18" s="21"/>
      <c r="E18" s="45" t="s">
        <v>350</v>
      </c>
      <c r="F18" s="54"/>
      <c r="G18" s="54"/>
      <c r="H18" s="54"/>
    </row>
    <row r="19" spans="1:8" ht="21.75" customHeight="1">
      <c r="A19" s="22"/>
      <c r="B19" s="22"/>
      <c r="C19" s="21"/>
      <c r="D19" s="21"/>
      <c r="E19" s="45" t="s">
        <v>351</v>
      </c>
      <c r="F19" s="54"/>
      <c r="G19" s="55"/>
      <c r="H19" s="55"/>
    </row>
    <row r="20" spans="1:8" ht="21.75" customHeight="1">
      <c r="A20" s="22"/>
      <c r="B20" s="22"/>
      <c r="C20" s="21"/>
      <c r="D20" s="21"/>
      <c r="E20" s="45" t="s">
        <v>352</v>
      </c>
      <c r="F20" s="56"/>
      <c r="G20" s="54"/>
      <c r="H20" s="54"/>
    </row>
    <row r="21" spans="1:8" ht="21.75" customHeight="1">
      <c r="A21" s="22"/>
      <c r="B21" s="22"/>
      <c r="C21" s="21" t="s">
        <v>354</v>
      </c>
      <c r="D21" s="21"/>
      <c r="E21" s="45" t="s">
        <v>350</v>
      </c>
      <c r="F21" s="56"/>
      <c r="G21" s="54"/>
      <c r="H21" s="54"/>
    </row>
    <row r="22" spans="1:8" ht="21.75" customHeight="1">
      <c r="A22" s="22"/>
      <c r="B22" s="22"/>
      <c r="C22" s="21"/>
      <c r="D22" s="21"/>
      <c r="E22" s="45" t="s">
        <v>351</v>
      </c>
      <c r="F22" s="54"/>
      <c r="G22" s="57"/>
      <c r="H22" s="57"/>
    </row>
    <row r="23" spans="1:8" ht="21.75" customHeight="1">
      <c r="A23" s="22"/>
      <c r="B23" s="22"/>
      <c r="C23" s="21"/>
      <c r="D23" s="21"/>
      <c r="E23" s="45" t="s">
        <v>352</v>
      </c>
      <c r="F23" s="54"/>
      <c r="G23" s="54"/>
      <c r="H23" s="54"/>
    </row>
    <row r="24" spans="1:8" ht="21.75" customHeight="1">
      <c r="A24" s="22"/>
      <c r="B24" s="22"/>
      <c r="C24" s="21" t="s">
        <v>355</v>
      </c>
      <c r="D24" s="21"/>
      <c r="E24" s="45" t="s">
        <v>350</v>
      </c>
      <c r="F24" s="54"/>
      <c r="G24" s="54"/>
      <c r="H24" s="54"/>
    </row>
    <row r="25" spans="1:8" ht="21.75" customHeight="1">
      <c r="A25" s="22"/>
      <c r="B25" s="22"/>
      <c r="C25" s="21"/>
      <c r="D25" s="21"/>
      <c r="E25" s="45" t="s">
        <v>351</v>
      </c>
      <c r="F25" s="54"/>
      <c r="G25" s="54"/>
      <c r="H25" s="54"/>
    </row>
    <row r="26" spans="1:8" ht="21.75" customHeight="1">
      <c r="A26" s="22"/>
      <c r="B26" s="22"/>
      <c r="C26" s="21"/>
      <c r="D26" s="21"/>
      <c r="E26" s="45" t="s">
        <v>352</v>
      </c>
      <c r="F26" s="54"/>
      <c r="G26" s="54"/>
      <c r="H26" s="54"/>
    </row>
    <row r="27" spans="1:8" ht="21.75" customHeight="1">
      <c r="A27" s="22"/>
      <c r="B27" s="22"/>
      <c r="C27" s="21" t="s">
        <v>356</v>
      </c>
      <c r="D27" s="21"/>
      <c r="E27" s="54"/>
      <c r="F27" s="54"/>
      <c r="G27" s="54"/>
      <c r="H27" s="54"/>
    </row>
    <row r="28" spans="1:8" ht="21.75" customHeight="1">
      <c r="A28" s="22"/>
      <c r="B28" s="22" t="s">
        <v>381</v>
      </c>
      <c r="C28" s="21" t="s">
        <v>358</v>
      </c>
      <c r="D28" s="21"/>
      <c r="E28" s="45" t="s">
        <v>350</v>
      </c>
      <c r="F28" s="54"/>
      <c r="G28" s="54"/>
      <c r="H28" s="54"/>
    </row>
    <row r="29" spans="1:8" ht="21.75" customHeight="1">
      <c r="A29" s="22"/>
      <c r="B29" s="22"/>
      <c r="C29" s="21"/>
      <c r="D29" s="21"/>
      <c r="E29" s="45" t="s">
        <v>351</v>
      </c>
      <c r="F29" s="54"/>
      <c r="G29" s="54"/>
      <c r="H29" s="54"/>
    </row>
    <row r="30" spans="1:8" ht="21.75" customHeight="1">
      <c r="A30" s="22"/>
      <c r="B30" s="22"/>
      <c r="C30" s="21"/>
      <c r="D30" s="21"/>
      <c r="E30" s="45" t="s">
        <v>352</v>
      </c>
      <c r="F30" s="54"/>
      <c r="G30" s="54"/>
      <c r="H30" s="54"/>
    </row>
    <row r="31" spans="1:8" ht="21.75" customHeight="1">
      <c r="A31" s="22"/>
      <c r="B31" s="22"/>
      <c r="C31" s="21" t="s">
        <v>359</v>
      </c>
      <c r="D31" s="21"/>
      <c r="E31" s="45" t="s">
        <v>350</v>
      </c>
      <c r="F31" s="54"/>
      <c r="G31" s="54"/>
      <c r="H31" s="54"/>
    </row>
    <row r="32" spans="1:8" ht="21.75" customHeight="1">
      <c r="A32" s="22"/>
      <c r="B32" s="22"/>
      <c r="C32" s="21"/>
      <c r="D32" s="21"/>
      <c r="E32" s="45" t="s">
        <v>351</v>
      </c>
      <c r="F32" s="54"/>
      <c r="G32" s="54"/>
      <c r="H32" s="54"/>
    </row>
    <row r="33" spans="1:8" ht="21.75" customHeight="1">
      <c r="A33" s="22"/>
      <c r="B33" s="22"/>
      <c r="C33" s="21"/>
      <c r="D33" s="21"/>
      <c r="E33" s="45" t="s">
        <v>352</v>
      </c>
      <c r="F33" s="54"/>
      <c r="G33" s="54"/>
      <c r="H33" s="54"/>
    </row>
    <row r="34" spans="1:8" ht="21.75" customHeight="1">
      <c r="A34" s="22"/>
      <c r="B34" s="22"/>
      <c r="C34" s="21" t="s">
        <v>360</v>
      </c>
      <c r="D34" s="21"/>
      <c r="E34" s="45" t="s">
        <v>350</v>
      </c>
      <c r="F34" s="54"/>
      <c r="G34" s="54"/>
      <c r="H34" s="54"/>
    </row>
    <row r="35" spans="1:8" ht="21.75" customHeight="1">
      <c r="A35" s="22"/>
      <c r="B35" s="22"/>
      <c r="C35" s="21"/>
      <c r="D35" s="21"/>
      <c r="E35" s="45" t="s">
        <v>351</v>
      </c>
      <c r="F35" s="54"/>
      <c r="G35" s="54"/>
      <c r="H35" s="54"/>
    </row>
    <row r="36" spans="1:8" ht="21.75" customHeight="1">
      <c r="A36" s="22"/>
      <c r="B36" s="22"/>
      <c r="C36" s="21"/>
      <c r="D36" s="21"/>
      <c r="E36" s="45" t="s">
        <v>352</v>
      </c>
      <c r="F36" s="54"/>
      <c r="G36" s="54"/>
      <c r="H36" s="54"/>
    </row>
    <row r="37" spans="1:8" ht="21.75" customHeight="1">
      <c r="A37" s="22"/>
      <c r="B37" s="22"/>
      <c r="C37" s="21" t="s">
        <v>361</v>
      </c>
      <c r="D37" s="21"/>
      <c r="E37" s="45" t="s">
        <v>350</v>
      </c>
      <c r="F37" s="54"/>
      <c r="G37" s="54"/>
      <c r="H37" s="54"/>
    </row>
    <row r="38" spans="1:8" ht="21.75" customHeight="1">
      <c r="A38" s="22"/>
      <c r="B38" s="22"/>
      <c r="C38" s="21"/>
      <c r="D38" s="21"/>
      <c r="E38" s="45" t="s">
        <v>351</v>
      </c>
      <c r="F38" s="54"/>
      <c r="G38" s="54"/>
      <c r="H38" s="54"/>
    </row>
    <row r="39" spans="1:8" ht="21.75" customHeight="1">
      <c r="A39" s="22"/>
      <c r="B39" s="22"/>
      <c r="C39" s="21"/>
      <c r="D39" s="21"/>
      <c r="E39" s="45" t="s">
        <v>352</v>
      </c>
      <c r="F39" s="54"/>
      <c r="G39" s="54"/>
      <c r="H39" s="54"/>
    </row>
    <row r="40" spans="1:8" ht="21.75" customHeight="1">
      <c r="A40" s="22"/>
      <c r="B40" s="22"/>
      <c r="C40" s="21" t="s">
        <v>356</v>
      </c>
      <c r="D40" s="21"/>
      <c r="E40" s="54"/>
      <c r="F40" s="54"/>
      <c r="G40" s="54"/>
      <c r="H40" s="54"/>
    </row>
    <row r="41" spans="1:8" ht="21.75" customHeight="1">
      <c r="A41" s="22"/>
      <c r="B41" s="21" t="s">
        <v>382</v>
      </c>
      <c r="C41" s="21" t="s">
        <v>363</v>
      </c>
      <c r="D41" s="21"/>
      <c r="E41" s="45" t="s">
        <v>350</v>
      </c>
      <c r="F41" s="54"/>
      <c r="G41" s="54"/>
      <c r="H41" s="54"/>
    </row>
    <row r="42" spans="1:8" ht="21.75" customHeight="1">
      <c r="A42" s="22"/>
      <c r="B42" s="21"/>
      <c r="C42" s="21"/>
      <c r="D42" s="21"/>
      <c r="E42" s="45" t="s">
        <v>351</v>
      </c>
      <c r="F42" s="54"/>
      <c r="G42" s="54"/>
      <c r="H42" s="54"/>
    </row>
    <row r="43" spans="1:8" ht="21.75" customHeight="1">
      <c r="A43" s="22"/>
      <c r="B43" s="21"/>
      <c r="C43" s="21"/>
      <c r="D43" s="21"/>
      <c r="E43" s="45" t="s">
        <v>352</v>
      </c>
      <c r="F43" s="54"/>
      <c r="G43" s="54"/>
      <c r="H43" s="54"/>
    </row>
    <row r="44" spans="1:8" ht="21.75" customHeight="1">
      <c r="A44" s="22"/>
      <c r="B44" s="21"/>
      <c r="C44" s="21" t="s">
        <v>356</v>
      </c>
      <c r="D44" s="21"/>
      <c r="E44" s="54"/>
      <c r="F44" s="54"/>
      <c r="G44" s="54"/>
      <c r="H44" s="54"/>
    </row>
    <row r="45" spans="1:8" s="50" customFormat="1" ht="24" customHeight="1">
      <c r="A45" s="46" t="s">
        <v>383</v>
      </c>
      <c r="B45" s="46"/>
      <c r="C45" s="46"/>
      <c r="D45" s="46"/>
      <c r="E45" s="46"/>
      <c r="F45" s="46"/>
      <c r="G45" s="46"/>
      <c r="H45" s="46"/>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2" sqref="A2:I2"/>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43</v>
      </c>
      <c r="B1" s="13"/>
      <c r="C1" s="13"/>
      <c r="D1" s="13"/>
    </row>
    <row r="2" spans="1:9" ht="33.75" customHeight="1">
      <c r="A2" s="14" t="s">
        <v>44</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330</v>
      </c>
      <c r="B5" s="20"/>
      <c r="C5" s="20"/>
      <c r="D5" s="21"/>
      <c r="E5" s="22"/>
      <c r="F5" s="22"/>
      <c r="G5" s="22"/>
      <c r="H5" s="22"/>
      <c r="I5" s="22"/>
    </row>
    <row r="6" spans="1:9" ht="21.75" customHeight="1">
      <c r="A6" s="23" t="s">
        <v>331</v>
      </c>
      <c r="B6" s="24"/>
      <c r="C6" s="24"/>
      <c r="D6" s="21"/>
      <c r="E6" s="21"/>
      <c r="F6" s="23" t="s">
        <v>332</v>
      </c>
      <c r="G6" s="25"/>
      <c r="H6" s="21" t="s">
        <v>384</v>
      </c>
      <c r="I6" s="22"/>
    </row>
    <row r="7" spans="1:9" ht="21.75" customHeight="1">
      <c r="A7" s="26" t="s">
        <v>333</v>
      </c>
      <c r="B7" s="27"/>
      <c r="C7" s="28"/>
      <c r="D7" s="29" t="s">
        <v>334</v>
      </c>
      <c r="E7" s="21"/>
      <c r="F7" s="30" t="s">
        <v>335</v>
      </c>
      <c r="G7" s="31"/>
      <c r="H7" s="19"/>
      <c r="I7" s="47"/>
    </row>
    <row r="8" spans="1:9" ht="21.75" customHeight="1">
      <c r="A8" s="32"/>
      <c r="B8" s="33"/>
      <c r="C8" s="34"/>
      <c r="D8" s="29" t="s">
        <v>336</v>
      </c>
      <c r="E8" s="21"/>
      <c r="F8" s="30" t="s">
        <v>336</v>
      </c>
      <c r="G8" s="31"/>
      <c r="H8" s="19"/>
      <c r="I8" s="47"/>
    </row>
    <row r="9" spans="1:9" ht="21.75" customHeight="1">
      <c r="A9" s="35"/>
      <c r="B9" s="36"/>
      <c r="C9" s="37"/>
      <c r="D9" s="29" t="s">
        <v>337</v>
      </c>
      <c r="E9" s="29"/>
      <c r="F9" s="30" t="s">
        <v>338</v>
      </c>
      <c r="G9" s="31"/>
      <c r="H9" s="19"/>
      <c r="I9" s="47"/>
    </row>
    <row r="10" spans="1:9" ht="21.75" customHeight="1">
      <c r="A10" s="22" t="s">
        <v>339</v>
      </c>
      <c r="B10" s="21" t="s">
        <v>340</v>
      </c>
      <c r="C10" s="21"/>
      <c r="D10" s="21"/>
      <c r="E10" s="21"/>
      <c r="F10" s="23" t="s">
        <v>341</v>
      </c>
      <c r="G10" s="24"/>
      <c r="H10" s="24"/>
      <c r="I10" s="25"/>
    </row>
    <row r="11" spans="1:9" ht="100.5" customHeight="1">
      <c r="A11" s="38"/>
      <c r="B11" s="39" t="s">
        <v>342</v>
      </c>
      <c r="C11" s="39"/>
      <c r="D11" s="39"/>
      <c r="E11" s="39"/>
      <c r="F11" s="40" t="s">
        <v>342</v>
      </c>
      <c r="G11" s="41"/>
      <c r="H11" s="42"/>
      <c r="I11" s="48"/>
    </row>
    <row r="12" spans="1:9" ht="24">
      <c r="A12" s="21" t="s">
        <v>343</v>
      </c>
      <c r="B12" s="43" t="s">
        <v>344</v>
      </c>
      <c r="C12" s="21" t="s">
        <v>345</v>
      </c>
      <c r="D12" s="21" t="s">
        <v>346</v>
      </c>
      <c r="E12" s="21" t="s">
        <v>347</v>
      </c>
      <c r="F12" s="21" t="s">
        <v>345</v>
      </c>
      <c r="G12" s="21" t="s">
        <v>346</v>
      </c>
      <c r="H12" s="21"/>
      <c r="I12" s="21" t="s">
        <v>347</v>
      </c>
    </row>
    <row r="13" spans="1:9" ht="21.75" customHeight="1">
      <c r="A13" s="21"/>
      <c r="B13" s="21" t="s">
        <v>348</v>
      </c>
      <c r="C13" s="21" t="s">
        <v>349</v>
      </c>
      <c r="D13" s="29" t="s">
        <v>350</v>
      </c>
      <c r="E13" s="44"/>
      <c r="F13" s="21" t="s">
        <v>349</v>
      </c>
      <c r="G13" s="45" t="s">
        <v>350</v>
      </c>
      <c r="H13" s="45"/>
      <c r="I13" s="44"/>
    </row>
    <row r="14" spans="1:9" ht="21.75" customHeight="1">
      <c r="A14" s="21"/>
      <c r="B14" s="22"/>
      <c r="C14" s="21"/>
      <c r="D14" s="29" t="s">
        <v>351</v>
      </c>
      <c r="E14" s="44"/>
      <c r="F14" s="21"/>
      <c r="G14" s="45" t="s">
        <v>351</v>
      </c>
      <c r="H14" s="45"/>
      <c r="I14" s="44"/>
    </row>
    <row r="15" spans="1:9" ht="21.75" customHeight="1">
      <c r="A15" s="21"/>
      <c r="B15" s="22"/>
      <c r="C15" s="21"/>
      <c r="D15" s="29" t="s">
        <v>352</v>
      </c>
      <c r="E15" s="44"/>
      <c r="F15" s="21"/>
      <c r="G15" s="45" t="s">
        <v>352</v>
      </c>
      <c r="H15" s="45"/>
      <c r="I15" s="44"/>
    </row>
    <row r="16" spans="1:9" ht="21.75" customHeight="1">
      <c r="A16" s="21"/>
      <c r="B16" s="22"/>
      <c r="C16" s="21" t="s">
        <v>353</v>
      </c>
      <c r="D16" s="29" t="s">
        <v>350</v>
      </c>
      <c r="E16" s="44"/>
      <c r="F16" s="21" t="s">
        <v>353</v>
      </c>
      <c r="G16" s="45" t="s">
        <v>350</v>
      </c>
      <c r="H16" s="45"/>
      <c r="I16" s="44"/>
    </row>
    <row r="17" spans="1:9" ht="21.75" customHeight="1">
      <c r="A17" s="21"/>
      <c r="B17" s="22"/>
      <c r="C17" s="21"/>
      <c r="D17" s="29" t="s">
        <v>351</v>
      </c>
      <c r="E17" s="44"/>
      <c r="F17" s="21"/>
      <c r="G17" s="45" t="s">
        <v>351</v>
      </c>
      <c r="H17" s="45"/>
      <c r="I17" s="44"/>
    </row>
    <row r="18" spans="1:9" ht="21.75" customHeight="1">
      <c r="A18" s="21"/>
      <c r="B18" s="22"/>
      <c r="C18" s="21"/>
      <c r="D18" s="29" t="s">
        <v>352</v>
      </c>
      <c r="E18" s="44"/>
      <c r="F18" s="21"/>
      <c r="G18" s="45" t="s">
        <v>352</v>
      </c>
      <c r="H18" s="45"/>
      <c r="I18" s="44"/>
    </row>
    <row r="19" spans="1:9" ht="21.75" customHeight="1">
      <c r="A19" s="21"/>
      <c r="B19" s="22"/>
      <c r="C19" s="21" t="s">
        <v>354</v>
      </c>
      <c r="D19" s="29" t="s">
        <v>350</v>
      </c>
      <c r="E19" s="44"/>
      <c r="F19" s="21" t="s">
        <v>354</v>
      </c>
      <c r="G19" s="45" t="s">
        <v>350</v>
      </c>
      <c r="H19" s="45"/>
      <c r="I19" s="44"/>
    </row>
    <row r="20" spans="1:9" ht="21.75" customHeight="1">
      <c r="A20" s="21"/>
      <c r="B20" s="22"/>
      <c r="C20" s="21"/>
      <c r="D20" s="29" t="s">
        <v>351</v>
      </c>
      <c r="E20" s="44"/>
      <c r="F20" s="21"/>
      <c r="G20" s="45" t="s">
        <v>351</v>
      </c>
      <c r="H20" s="45"/>
      <c r="I20" s="44"/>
    </row>
    <row r="21" spans="1:9" ht="21.75" customHeight="1">
      <c r="A21" s="21"/>
      <c r="B21" s="22"/>
      <c r="C21" s="21"/>
      <c r="D21" s="29" t="s">
        <v>352</v>
      </c>
      <c r="E21" s="44"/>
      <c r="F21" s="21"/>
      <c r="G21" s="45" t="s">
        <v>352</v>
      </c>
      <c r="H21" s="45"/>
      <c r="I21" s="44"/>
    </row>
    <row r="22" spans="1:9" ht="21.75" customHeight="1">
      <c r="A22" s="21"/>
      <c r="B22" s="22"/>
      <c r="C22" s="21" t="s">
        <v>355</v>
      </c>
      <c r="D22" s="29" t="s">
        <v>350</v>
      </c>
      <c r="E22" s="44"/>
      <c r="F22" s="21" t="s">
        <v>355</v>
      </c>
      <c r="G22" s="45" t="s">
        <v>350</v>
      </c>
      <c r="H22" s="45"/>
      <c r="I22" s="44"/>
    </row>
    <row r="23" spans="1:9" ht="21.75" customHeight="1">
      <c r="A23" s="21"/>
      <c r="B23" s="22"/>
      <c r="C23" s="21"/>
      <c r="D23" s="29" t="s">
        <v>351</v>
      </c>
      <c r="E23" s="44"/>
      <c r="F23" s="21"/>
      <c r="G23" s="45" t="s">
        <v>351</v>
      </c>
      <c r="H23" s="45"/>
      <c r="I23" s="44"/>
    </row>
    <row r="24" spans="1:9" ht="21.75" customHeight="1">
      <c r="A24" s="21"/>
      <c r="B24" s="22"/>
      <c r="C24" s="21"/>
      <c r="D24" s="29" t="s">
        <v>352</v>
      </c>
      <c r="E24" s="44"/>
      <c r="F24" s="21"/>
      <c r="G24" s="45" t="s">
        <v>352</v>
      </c>
      <c r="H24" s="45"/>
      <c r="I24" s="44"/>
    </row>
    <row r="25" spans="1:9" ht="21.75" customHeight="1">
      <c r="A25" s="21"/>
      <c r="B25" s="22"/>
      <c r="C25" s="21" t="s">
        <v>356</v>
      </c>
      <c r="D25" s="44"/>
      <c r="E25" s="21"/>
      <c r="F25" s="21" t="s">
        <v>356</v>
      </c>
      <c r="G25" s="45"/>
      <c r="H25" s="45"/>
      <c r="I25" s="44"/>
    </row>
    <row r="26" spans="1:9" ht="21.75" customHeight="1">
      <c r="A26" s="21"/>
      <c r="B26" s="21" t="s">
        <v>357</v>
      </c>
      <c r="C26" s="21" t="s">
        <v>358</v>
      </c>
      <c r="D26" s="29" t="s">
        <v>350</v>
      </c>
      <c r="E26" s="44"/>
      <c r="F26" s="21" t="s">
        <v>358</v>
      </c>
      <c r="G26" s="45" t="s">
        <v>350</v>
      </c>
      <c r="H26" s="45"/>
      <c r="I26" s="44"/>
    </row>
    <row r="27" spans="1:9" ht="21.75" customHeight="1">
      <c r="A27" s="21"/>
      <c r="B27" s="22"/>
      <c r="C27" s="21"/>
      <c r="D27" s="29" t="s">
        <v>351</v>
      </c>
      <c r="E27" s="44"/>
      <c r="F27" s="21"/>
      <c r="G27" s="45" t="s">
        <v>351</v>
      </c>
      <c r="H27" s="45"/>
      <c r="I27" s="44"/>
    </row>
    <row r="28" spans="1:9" ht="21.75" customHeight="1">
      <c r="A28" s="21"/>
      <c r="B28" s="22"/>
      <c r="C28" s="21"/>
      <c r="D28" s="29" t="s">
        <v>352</v>
      </c>
      <c r="E28" s="44"/>
      <c r="F28" s="21"/>
      <c r="G28" s="45" t="s">
        <v>352</v>
      </c>
      <c r="H28" s="45"/>
      <c r="I28" s="44"/>
    </row>
    <row r="29" spans="1:9" ht="21.75" customHeight="1">
      <c r="A29" s="21"/>
      <c r="B29" s="22"/>
      <c r="C29" s="21" t="s">
        <v>359</v>
      </c>
      <c r="D29" s="29" t="s">
        <v>350</v>
      </c>
      <c r="E29" s="44"/>
      <c r="F29" s="21" t="s">
        <v>359</v>
      </c>
      <c r="G29" s="45" t="s">
        <v>350</v>
      </c>
      <c r="H29" s="45"/>
      <c r="I29" s="44"/>
    </row>
    <row r="30" spans="1:9" ht="21.75" customHeight="1">
      <c r="A30" s="21"/>
      <c r="B30" s="22"/>
      <c r="C30" s="21"/>
      <c r="D30" s="29" t="s">
        <v>351</v>
      </c>
      <c r="E30" s="44"/>
      <c r="F30" s="21"/>
      <c r="G30" s="45" t="s">
        <v>351</v>
      </c>
      <c r="H30" s="45"/>
      <c r="I30" s="44"/>
    </row>
    <row r="31" spans="1:9" ht="21.75" customHeight="1">
      <c r="A31" s="21"/>
      <c r="B31" s="22"/>
      <c r="C31" s="21"/>
      <c r="D31" s="29" t="s">
        <v>352</v>
      </c>
      <c r="E31" s="44"/>
      <c r="F31" s="21"/>
      <c r="G31" s="45" t="s">
        <v>352</v>
      </c>
      <c r="H31" s="45"/>
      <c r="I31" s="44"/>
    </row>
    <row r="32" spans="1:9" ht="21.75" customHeight="1">
      <c r="A32" s="21"/>
      <c r="B32" s="22"/>
      <c r="C32" s="21" t="s">
        <v>360</v>
      </c>
      <c r="D32" s="29" t="s">
        <v>350</v>
      </c>
      <c r="E32" s="44"/>
      <c r="F32" s="21" t="s">
        <v>360</v>
      </c>
      <c r="G32" s="45" t="s">
        <v>350</v>
      </c>
      <c r="H32" s="45"/>
      <c r="I32" s="44"/>
    </row>
    <row r="33" spans="1:9" ht="21.75" customHeight="1">
      <c r="A33" s="21"/>
      <c r="B33" s="22"/>
      <c r="C33" s="21"/>
      <c r="D33" s="29" t="s">
        <v>351</v>
      </c>
      <c r="E33" s="44"/>
      <c r="F33" s="21"/>
      <c r="G33" s="45" t="s">
        <v>351</v>
      </c>
      <c r="H33" s="45"/>
      <c r="I33" s="44"/>
    </row>
    <row r="34" spans="1:9" ht="21.75" customHeight="1">
      <c r="A34" s="21"/>
      <c r="B34" s="22"/>
      <c r="C34" s="21"/>
      <c r="D34" s="29" t="s">
        <v>352</v>
      </c>
      <c r="E34" s="44"/>
      <c r="F34" s="21"/>
      <c r="G34" s="45" t="s">
        <v>352</v>
      </c>
      <c r="H34" s="45"/>
      <c r="I34" s="44"/>
    </row>
    <row r="35" spans="1:9" ht="21.75" customHeight="1">
      <c r="A35" s="21"/>
      <c r="B35" s="22"/>
      <c r="C35" s="21" t="s">
        <v>361</v>
      </c>
      <c r="D35" s="29" t="s">
        <v>350</v>
      </c>
      <c r="E35" s="44"/>
      <c r="F35" s="21" t="s">
        <v>361</v>
      </c>
      <c r="G35" s="45" t="s">
        <v>350</v>
      </c>
      <c r="H35" s="45"/>
      <c r="I35" s="44"/>
    </row>
    <row r="36" spans="1:9" ht="21.75" customHeight="1">
      <c r="A36" s="21"/>
      <c r="B36" s="22"/>
      <c r="C36" s="21"/>
      <c r="D36" s="29" t="s">
        <v>351</v>
      </c>
      <c r="E36" s="44"/>
      <c r="F36" s="21"/>
      <c r="G36" s="45" t="s">
        <v>351</v>
      </c>
      <c r="H36" s="45"/>
      <c r="I36" s="44"/>
    </row>
    <row r="37" spans="1:9" ht="21.75" customHeight="1">
      <c r="A37" s="21"/>
      <c r="B37" s="22"/>
      <c r="C37" s="21"/>
      <c r="D37" s="29" t="s">
        <v>352</v>
      </c>
      <c r="E37" s="44"/>
      <c r="F37" s="21"/>
      <c r="G37" s="45" t="s">
        <v>352</v>
      </c>
      <c r="H37" s="45"/>
      <c r="I37" s="44"/>
    </row>
    <row r="38" spans="1:9" ht="21.75" customHeight="1">
      <c r="A38" s="21"/>
      <c r="B38" s="22"/>
      <c r="C38" s="21" t="s">
        <v>356</v>
      </c>
      <c r="D38" s="44"/>
      <c r="E38" s="44"/>
      <c r="F38" s="21" t="s">
        <v>356</v>
      </c>
      <c r="G38" s="45"/>
      <c r="H38" s="45"/>
      <c r="I38" s="44"/>
    </row>
    <row r="39" spans="1:9" ht="21.75" customHeight="1">
      <c r="A39" s="21"/>
      <c r="B39" s="21" t="s">
        <v>362</v>
      </c>
      <c r="C39" s="21" t="s">
        <v>363</v>
      </c>
      <c r="D39" s="29" t="s">
        <v>350</v>
      </c>
      <c r="E39" s="22"/>
      <c r="F39" s="21" t="s">
        <v>363</v>
      </c>
      <c r="G39" s="45" t="s">
        <v>350</v>
      </c>
      <c r="H39" s="45"/>
      <c r="I39" s="44"/>
    </row>
    <row r="40" spans="1:9" ht="21.75" customHeight="1">
      <c r="A40" s="21"/>
      <c r="B40" s="21"/>
      <c r="C40" s="21"/>
      <c r="D40" s="29" t="s">
        <v>351</v>
      </c>
      <c r="E40" s="21"/>
      <c r="F40" s="21"/>
      <c r="G40" s="45" t="s">
        <v>351</v>
      </c>
      <c r="H40" s="45"/>
      <c r="I40" s="44"/>
    </row>
    <row r="41" spans="1:9" ht="21.75" customHeight="1">
      <c r="A41" s="21"/>
      <c r="B41" s="21"/>
      <c r="C41" s="21"/>
      <c r="D41" s="29" t="s">
        <v>352</v>
      </c>
      <c r="E41" s="21"/>
      <c r="F41" s="21"/>
      <c r="G41" s="45" t="s">
        <v>352</v>
      </c>
      <c r="H41" s="45"/>
      <c r="I41" s="44"/>
    </row>
    <row r="42" spans="1:9" ht="21.75" customHeight="1">
      <c r="A42" s="21"/>
      <c r="B42" s="21"/>
      <c r="C42" s="21" t="s">
        <v>356</v>
      </c>
      <c r="D42" s="44"/>
      <c r="E42" s="21"/>
      <c r="F42" s="21" t="s">
        <v>356</v>
      </c>
      <c r="G42" s="45"/>
      <c r="H42" s="45"/>
      <c r="I42" s="44"/>
    </row>
    <row r="43" spans="1:9" ht="21" customHeight="1">
      <c r="A43" s="46" t="s">
        <v>385</v>
      </c>
      <c r="B43" s="46"/>
      <c r="C43" s="46"/>
      <c r="D43" s="46"/>
      <c r="E43" s="46"/>
      <c r="F43" s="46"/>
      <c r="G43" s="46"/>
      <c r="H43" s="46"/>
      <c r="I43" s="46"/>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Q41"/>
  <sheetViews>
    <sheetView tabSelected="1" workbookViewId="0" topLeftCell="A1">
      <selection activeCell="M22" sqref="M22"/>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45</v>
      </c>
      <c r="B1" s="5"/>
    </row>
    <row r="2" spans="1:15" s="1" customFormat="1" ht="67.5" customHeight="1">
      <c r="A2" s="6" t="s">
        <v>46</v>
      </c>
      <c r="B2" s="6"/>
      <c r="C2" s="6"/>
      <c r="D2" s="6"/>
      <c r="E2" s="6"/>
      <c r="F2" s="6"/>
      <c r="G2" s="6"/>
      <c r="H2" s="6"/>
      <c r="I2" s="6"/>
      <c r="J2" s="6"/>
      <c r="K2" s="6"/>
      <c r="L2" s="6"/>
      <c r="M2" s="6"/>
      <c r="N2" s="6"/>
      <c r="O2" s="6"/>
    </row>
    <row r="3" spans="1:15" s="1" customFormat="1" ht="24.75" customHeight="1">
      <c r="A3" s="7" t="s">
        <v>6</v>
      </c>
      <c r="B3" s="7" t="s">
        <v>386</v>
      </c>
      <c r="C3" s="7" t="s">
        <v>387</v>
      </c>
      <c r="D3" s="7"/>
      <c r="E3" s="7" t="s">
        <v>388</v>
      </c>
      <c r="F3" s="7"/>
      <c r="G3" s="7" t="s">
        <v>389</v>
      </c>
      <c r="H3" s="7" t="s">
        <v>390</v>
      </c>
      <c r="I3" s="7"/>
      <c r="J3" s="7"/>
      <c r="K3" s="7"/>
      <c r="L3" s="7" t="s">
        <v>391</v>
      </c>
      <c r="M3" s="7"/>
      <c r="N3" s="7"/>
      <c r="O3" s="7"/>
    </row>
    <row r="4" spans="1:17" s="1" customFormat="1" ht="31.5" customHeight="1">
      <c r="A4" s="7"/>
      <c r="B4" s="7"/>
      <c r="C4" s="7" t="s">
        <v>392</v>
      </c>
      <c r="D4" s="7" t="s">
        <v>393</v>
      </c>
      <c r="E4" s="7" t="s">
        <v>392</v>
      </c>
      <c r="F4" s="7" t="s">
        <v>393</v>
      </c>
      <c r="G4" s="7"/>
      <c r="H4" s="7" t="s">
        <v>394</v>
      </c>
      <c r="I4" s="7" t="s">
        <v>395</v>
      </c>
      <c r="J4" s="7" t="s">
        <v>396</v>
      </c>
      <c r="K4" s="7" t="s">
        <v>397</v>
      </c>
      <c r="L4" s="7" t="s">
        <v>394</v>
      </c>
      <c r="M4" s="7" t="s">
        <v>395</v>
      </c>
      <c r="N4" s="7" t="s">
        <v>396</v>
      </c>
      <c r="O4" s="7" t="s">
        <v>397</v>
      </c>
      <c r="Q4" s="1" t="s">
        <v>398</v>
      </c>
    </row>
    <row r="5" spans="1:15" s="1" customFormat="1" ht="35.25" customHeight="1">
      <c r="A5" s="7">
        <v>1</v>
      </c>
      <c r="B5" s="7" t="s">
        <v>399</v>
      </c>
      <c r="C5" s="7">
        <v>10</v>
      </c>
      <c r="D5" s="7">
        <v>0</v>
      </c>
      <c r="E5" s="7">
        <v>10</v>
      </c>
      <c r="F5" s="7">
        <v>0</v>
      </c>
      <c r="G5" s="7">
        <v>0</v>
      </c>
      <c r="H5" s="7">
        <v>1</v>
      </c>
      <c r="I5" s="10">
        <v>29.8</v>
      </c>
      <c r="J5" s="7">
        <v>1</v>
      </c>
      <c r="K5" s="10">
        <v>29.8</v>
      </c>
      <c r="L5" s="7">
        <v>0</v>
      </c>
      <c r="M5" s="7">
        <v>0</v>
      </c>
      <c r="N5" s="7">
        <v>0</v>
      </c>
      <c r="O5" s="7">
        <v>0</v>
      </c>
    </row>
    <row r="6" spans="1:15" s="1" customFormat="1" ht="31.5" customHeight="1">
      <c r="A6" s="7">
        <v>2</v>
      </c>
      <c r="B6" s="7" t="s">
        <v>400</v>
      </c>
      <c r="C6" s="7">
        <v>0</v>
      </c>
      <c r="D6" s="7">
        <v>22</v>
      </c>
      <c r="E6" s="7">
        <v>0</v>
      </c>
      <c r="F6" s="7">
        <v>29</v>
      </c>
      <c r="G6" s="7">
        <v>0</v>
      </c>
      <c r="H6" s="7"/>
      <c r="I6" s="10"/>
      <c r="J6" s="7"/>
      <c r="K6" s="10"/>
      <c r="L6" s="7"/>
      <c r="M6" s="7"/>
      <c r="N6" s="7"/>
      <c r="O6" s="7"/>
    </row>
    <row r="7" spans="1:15" s="1" customFormat="1" ht="28.5" customHeight="1">
      <c r="A7" s="7">
        <v>3</v>
      </c>
      <c r="B7" s="7" t="s">
        <v>401</v>
      </c>
      <c r="C7" s="7">
        <v>0</v>
      </c>
      <c r="D7" s="7">
        <v>31</v>
      </c>
      <c r="E7" s="7">
        <v>0</v>
      </c>
      <c r="F7" s="7">
        <v>25</v>
      </c>
      <c r="G7" s="7">
        <v>0</v>
      </c>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2" customFormat="1" ht="19.5" customHeight="1">
      <c r="A16" s="7"/>
      <c r="B16" s="7" t="s">
        <v>128</v>
      </c>
      <c r="C16" s="7"/>
      <c r="D16" s="7"/>
      <c r="E16" s="7"/>
      <c r="F16" s="7"/>
      <c r="G16" s="7"/>
      <c r="H16" s="7"/>
      <c r="I16" s="7"/>
      <c r="J16" s="7"/>
      <c r="K16" s="7"/>
      <c r="L16" s="7"/>
      <c r="M16" s="7"/>
      <c r="N16" s="7"/>
      <c r="O16" s="7"/>
    </row>
    <row r="17" spans="1:15" s="2" customFormat="1" ht="24.75" customHeight="1">
      <c r="A17" s="8"/>
      <c r="B17" s="8"/>
      <c r="C17" s="8"/>
      <c r="D17" s="8"/>
      <c r="E17" s="8"/>
      <c r="F17" s="8"/>
      <c r="G17" s="8"/>
      <c r="H17" s="8"/>
      <c r="I17" s="8"/>
      <c r="J17" s="8"/>
      <c r="K17" s="8"/>
      <c r="L17" s="8"/>
      <c r="M17" s="8"/>
      <c r="N17" s="8"/>
      <c r="O17" s="8"/>
    </row>
    <row r="18" spans="1:15" s="2" customFormat="1" ht="24.75" customHeight="1">
      <c r="A18" s="8"/>
      <c r="B18" s="8"/>
      <c r="C18" s="8"/>
      <c r="D18" s="8"/>
      <c r="E18" s="8"/>
      <c r="F18" s="8"/>
      <c r="G18" s="8"/>
      <c r="H18" s="8"/>
      <c r="I18" s="8"/>
      <c r="J18" s="8"/>
      <c r="K18" s="8"/>
      <c r="L18" s="8"/>
      <c r="M18" s="8"/>
      <c r="N18" s="8"/>
      <c r="O18" s="8"/>
    </row>
    <row r="19" spans="1:15" s="2" customFormat="1" ht="24.75" customHeight="1">
      <c r="A19" s="8"/>
      <c r="B19" s="8"/>
      <c r="C19" s="8"/>
      <c r="D19" s="8"/>
      <c r="E19" s="8"/>
      <c r="F19" s="8"/>
      <c r="G19" s="8"/>
      <c r="H19" s="8"/>
      <c r="I19" s="8"/>
      <c r="J19" s="8"/>
      <c r="K19" s="8"/>
      <c r="L19" s="8"/>
      <c r="M19" s="8"/>
      <c r="N19" s="8"/>
      <c r="O19" s="8"/>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9"/>
      <c r="B38" s="9"/>
      <c r="C38" s="9"/>
      <c r="D38" s="9"/>
      <c r="E38" s="9"/>
      <c r="F38" s="9"/>
      <c r="G38" s="9"/>
      <c r="H38" s="9"/>
      <c r="I38" s="9"/>
      <c r="J38" s="9"/>
      <c r="K38" s="9"/>
      <c r="L38" s="9"/>
      <c r="M38" s="9"/>
      <c r="N38" s="9"/>
      <c r="O38" s="9"/>
    </row>
    <row r="39" spans="1:15" s="3" customFormat="1" ht="24.75" customHeight="1">
      <c r="A39" s="9"/>
      <c r="B39" s="9"/>
      <c r="C39" s="9"/>
      <c r="D39" s="9"/>
      <c r="E39" s="9"/>
      <c r="F39" s="9"/>
      <c r="G39" s="9"/>
      <c r="H39" s="9"/>
      <c r="I39" s="9"/>
      <c r="J39" s="9"/>
      <c r="K39" s="9"/>
      <c r="L39" s="9"/>
      <c r="M39" s="9"/>
      <c r="N39" s="9"/>
      <c r="O39" s="9"/>
    </row>
    <row r="40" spans="1:15" s="3" customFormat="1" ht="24.75" customHeight="1">
      <c r="A40" s="9"/>
      <c r="B40" s="9"/>
      <c r="C40" s="9"/>
      <c r="D40" s="9"/>
      <c r="E40" s="9"/>
      <c r="F40" s="9"/>
      <c r="G40" s="9"/>
      <c r="H40" s="9"/>
      <c r="I40" s="9"/>
      <c r="J40" s="9"/>
      <c r="K40" s="9"/>
      <c r="L40" s="9"/>
      <c r="M40" s="9"/>
      <c r="N40" s="9"/>
      <c r="O40" s="9"/>
    </row>
    <row r="41" spans="1:15" s="3" customFormat="1" ht="24.75" customHeight="1">
      <c r="A41" s="9"/>
      <c r="B41" s="9"/>
      <c r="C41" s="9"/>
      <c r="D41" s="9"/>
      <c r="E41" s="9"/>
      <c r="F41" s="9"/>
      <c r="G41" s="9"/>
      <c r="H41" s="9"/>
      <c r="I41" s="9"/>
      <c r="J41" s="9"/>
      <c r="K41" s="9"/>
      <c r="L41" s="9"/>
      <c r="M41" s="9"/>
      <c r="N41" s="9"/>
      <c r="O41" s="9"/>
    </row>
    <row r="42" s="4" customFormat="1" ht="24.75" customHeight="1"/>
    <row r="43" s="4" customFormat="1" ht="24.75" customHeight="1"/>
    <row r="44" s="4" customFormat="1" ht="24.75" customHeight="1"/>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11.25"/>
    <row r="87" s="4" customFormat="1" ht="11.25"/>
    <row r="88" s="4" customFormat="1" ht="11.25"/>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086614173228347" top="0.7480314960629921" bottom="0.7480314960629921" header="0.31496062992125984" footer="0.31496062992125984"/>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K25" sqref="K25"/>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239" t="s">
        <v>5</v>
      </c>
      <c r="B1" s="239"/>
      <c r="C1" s="239"/>
      <c r="D1" s="239"/>
      <c r="E1" s="239"/>
      <c r="F1" s="239"/>
      <c r="G1" s="239"/>
      <c r="H1" s="239"/>
      <c r="I1" s="239"/>
      <c r="J1" s="239"/>
      <c r="K1" s="239"/>
      <c r="L1" s="239"/>
    </row>
    <row r="2" spans="1:12" s="237" customFormat="1" ht="24.75" customHeight="1">
      <c r="A2" s="240" t="s">
        <v>6</v>
      </c>
      <c r="B2" s="241" t="s">
        <v>7</v>
      </c>
      <c r="C2" s="242"/>
      <c r="D2" s="242"/>
      <c r="E2" s="242"/>
      <c r="F2" s="242"/>
      <c r="G2" s="242"/>
      <c r="H2" s="242"/>
      <c r="I2" s="242"/>
      <c r="J2" s="246"/>
      <c r="K2" s="240" t="s">
        <v>8</v>
      </c>
      <c r="L2" s="240" t="s">
        <v>9</v>
      </c>
    </row>
    <row r="3" spans="1:12" s="238" customFormat="1" ht="24.75" customHeight="1">
      <c r="A3" s="243" t="s">
        <v>10</v>
      </c>
      <c r="B3" s="244" t="s">
        <v>11</v>
      </c>
      <c r="C3" s="244"/>
      <c r="D3" s="244"/>
      <c r="E3" s="244"/>
      <c r="F3" s="244"/>
      <c r="G3" s="244"/>
      <c r="H3" s="244"/>
      <c r="I3" s="244"/>
      <c r="J3" s="244"/>
      <c r="K3" s="243" t="s">
        <v>12</v>
      </c>
      <c r="L3" s="243"/>
    </row>
    <row r="4" spans="1:12" s="238" customFormat="1" ht="24.75" customHeight="1">
      <c r="A4" s="243" t="s">
        <v>13</v>
      </c>
      <c r="B4" s="244" t="s">
        <v>14</v>
      </c>
      <c r="C4" s="244"/>
      <c r="D4" s="244"/>
      <c r="E4" s="244"/>
      <c r="F4" s="244"/>
      <c r="G4" s="244"/>
      <c r="H4" s="244"/>
      <c r="I4" s="244"/>
      <c r="J4" s="244"/>
      <c r="K4" s="243" t="s">
        <v>12</v>
      </c>
      <c r="L4" s="247"/>
    </row>
    <row r="5" spans="1:12" s="238" customFormat="1" ht="24.75" customHeight="1">
      <c r="A5" s="243" t="s">
        <v>15</v>
      </c>
      <c r="B5" s="244" t="s">
        <v>16</v>
      </c>
      <c r="C5" s="244"/>
      <c r="D5" s="244"/>
      <c r="E5" s="244"/>
      <c r="F5" s="244"/>
      <c r="G5" s="244"/>
      <c r="H5" s="244"/>
      <c r="I5" s="244"/>
      <c r="J5" s="244"/>
      <c r="K5" s="243" t="s">
        <v>12</v>
      </c>
      <c r="L5" s="247"/>
    </row>
    <row r="6" spans="1:12" s="238" customFormat="1" ht="24.75" customHeight="1">
      <c r="A6" s="243" t="s">
        <v>17</v>
      </c>
      <c r="B6" s="244" t="s">
        <v>18</v>
      </c>
      <c r="C6" s="244"/>
      <c r="D6" s="244"/>
      <c r="E6" s="244"/>
      <c r="F6" s="244"/>
      <c r="G6" s="244"/>
      <c r="H6" s="244"/>
      <c r="I6" s="244"/>
      <c r="J6" s="244"/>
      <c r="K6" s="243" t="s">
        <v>12</v>
      </c>
      <c r="L6" s="244"/>
    </row>
    <row r="7" spans="1:12" s="238" customFormat="1" ht="24.75" customHeight="1">
      <c r="A7" s="243" t="s">
        <v>19</v>
      </c>
      <c r="B7" s="244" t="s">
        <v>20</v>
      </c>
      <c r="C7" s="244"/>
      <c r="D7" s="244"/>
      <c r="E7" s="244"/>
      <c r="F7" s="244"/>
      <c r="G7" s="244"/>
      <c r="H7" s="244"/>
      <c r="I7" s="244"/>
      <c r="J7" s="244"/>
      <c r="K7" s="243" t="s">
        <v>12</v>
      </c>
      <c r="L7" s="248"/>
    </row>
    <row r="8" spans="1:12" s="238" customFormat="1" ht="24.75" customHeight="1">
      <c r="A8" s="243" t="s">
        <v>21</v>
      </c>
      <c r="B8" s="244" t="s">
        <v>22</v>
      </c>
      <c r="C8" s="244"/>
      <c r="D8" s="244"/>
      <c r="E8" s="244"/>
      <c r="F8" s="244"/>
      <c r="G8" s="244"/>
      <c r="H8" s="244"/>
      <c r="I8" s="244"/>
      <c r="J8" s="244"/>
      <c r="K8" s="243" t="s">
        <v>12</v>
      </c>
      <c r="L8" s="248"/>
    </row>
    <row r="9" spans="1:12" s="238" customFormat="1" ht="24.75" customHeight="1">
      <c r="A9" s="243" t="s">
        <v>23</v>
      </c>
      <c r="B9" s="244" t="s">
        <v>24</v>
      </c>
      <c r="C9" s="244"/>
      <c r="D9" s="244"/>
      <c r="E9" s="244"/>
      <c r="F9" s="244"/>
      <c r="G9" s="244"/>
      <c r="H9" s="244"/>
      <c r="I9" s="244"/>
      <c r="J9" s="244"/>
      <c r="K9" s="243" t="s">
        <v>12</v>
      </c>
      <c r="L9" s="248"/>
    </row>
    <row r="10" spans="1:12" s="238" customFormat="1" ht="24.75" customHeight="1">
      <c r="A10" s="243" t="s">
        <v>25</v>
      </c>
      <c r="B10" s="244" t="s">
        <v>26</v>
      </c>
      <c r="C10" s="244"/>
      <c r="D10" s="244"/>
      <c r="E10" s="244"/>
      <c r="F10" s="244"/>
      <c r="G10" s="244"/>
      <c r="H10" s="244"/>
      <c r="I10" s="244"/>
      <c r="J10" s="244"/>
      <c r="K10" s="243" t="s">
        <v>12</v>
      </c>
      <c r="L10" s="248"/>
    </row>
    <row r="11" spans="1:12" s="238" customFormat="1" ht="24.75" customHeight="1">
      <c r="A11" s="243" t="s">
        <v>27</v>
      </c>
      <c r="B11" s="244" t="s">
        <v>28</v>
      </c>
      <c r="C11" s="244"/>
      <c r="D11" s="244"/>
      <c r="E11" s="244"/>
      <c r="F11" s="244"/>
      <c r="G11" s="244"/>
      <c r="H11" s="244"/>
      <c r="I11" s="244"/>
      <c r="J11" s="244"/>
      <c r="K11" s="243" t="s">
        <v>29</v>
      </c>
      <c r="L11" s="243" t="s">
        <v>30</v>
      </c>
    </row>
    <row r="12" spans="1:12" s="238" customFormat="1" ht="24.75" customHeight="1">
      <c r="A12" s="243" t="s">
        <v>31</v>
      </c>
      <c r="B12" s="244" t="s">
        <v>32</v>
      </c>
      <c r="C12" s="244"/>
      <c r="D12" s="244"/>
      <c r="E12" s="244"/>
      <c r="F12" s="244"/>
      <c r="G12" s="244"/>
      <c r="H12" s="244"/>
      <c r="I12" s="244"/>
      <c r="J12" s="244"/>
      <c r="K12" s="243" t="s">
        <v>12</v>
      </c>
      <c r="L12" s="243"/>
    </row>
    <row r="13" spans="1:12" s="238" customFormat="1" ht="24.75" customHeight="1">
      <c r="A13" s="243" t="s">
        <v>33</v>
      </c>
      <c r="B13" s="244" t="s">
        <v>34</v>
      </c>
      <c r="C13" s="244"/>
      <c r="D13" s="244"/>
      <c r="E13" s="244"/>
      <c r="F13" s="244"/>
      <c r="G13" s="244"/>
      <c r="H13" s="244"/>
      <c r="I13" s="244"/>
      <c r="J13" s="244"/>
      <c r="K13" s="243" t="s">
        <v>12</v>
      </c>
      <c r="L13" s="249"/>
    </row>
    <row r="14" spans="1:12" s="238" customFormat="1" ht="24.75" customHeight="1">
      <c r="A14" s="243" t="s">
        <v>35</v>
      </c>
      <c r="B14" s="245" t="s">
        <v>36</v>
      </c>
      <c r="C14" s="245"/>
      <c r="D14" s="245"/>
      <c r="E14" s="245"/>
      <c r="F14" s="245"/>
      <c r="G14" s="245"/>
      <c r="H14" s="245"/>
      <c r="I14" s="245"/>
      <c r="J14" s="245"/>
      <c r="K14" s="243" t="s">
        <v>12</v>
      </c>
      <c r="L14" s="250" t="s">
        <v>37</v>
      </c>
    </row>
    <row r="15" spans="1:12" ht="24.75" customHeight="1">
      <c r="A15" s="243" t="s">
        <v>38</v>
      </c>
      <c r="B15" s="244" t="s">
        <v>39</v>
      </c>
      <c r="C15" s="244"/>
      <c r="D15" s="244"/>
      <c r="E15" s="244"/>
      <c r="F15" s="244"/>
      <c r="G15" s="244"/>
      <c r="H15" s="244"/>
      <c r="I15" s="244"/>
      <c r="J15" s="244"/>
      <c r="K15" s="243" t="s">
        <v>29</v>
      </c>
      <c r="L15" s="243" t="s">
        <v>40</v>
      </c>
    </row>
    <row r="16" spans="1:12" ht="24.75" customHeight="1">
      <c r="A16" s="243" t="s">
        <v>41</v>
      </c>
      <c r="B16" s="244" t="s">
        <v>42</v>
      </c>
      <c r="C16" s="244"/>
      <c r="D16" s="244"/>
      <c r="E16" s="244"/>
      <c r="F16" s="244"/>
      <c r="G16" s="244"/>
      <c r="H16" s="244"/>
      <c r="I16" s="244"/>
      <c r="J16" s="244"/>
      <c r="K16" s="243" t="s">
        <v>12</v>
      </c>
      <c r="L16" s="243" t="s">
        <v>40</v>
      </c>
    </row>
    <row r="17" spans="1:12" ht="24.75" customHeight="1">
      <c r="A17" s="243" t="s">
        <v>43</v>
      </c>
      <c r="B17" s="244" t="s">
        <v>44</v>
      </c>
      <c r="C17" s="244"/>
      <c r="D17" s="244"/>
      <c r="E17" s="244"/>
      <c r="F17" s="244"/>
      <c r="G17" s="244"/>
      <c r="H17" s="244"/>
      <c r="I17" s="244"/>
      <c r="J17" s="244"/>
      <c r="K17" s="243" t="s">
        <v>12</v>
      </c>
      <c r="L17" s="243" t="s">
        <v>40</v>
      </c>
    </row>
    <row r="18" spans="1:12" ht="24.75" customHeight="1">
      <c r="A18" s="243" t="s">
        <v>45</v>
      </c>
      <c r="B18" s="244" t="s">
        <v>46</v>
      </c>
      <c r="C18" s="244"/>
      <c r="D18" s="244"/>
      <c r="E18" s="244"/>
      <c r="F18" s="244"/>
      <c r="G18" s="244"/>
      <c r="H18" s="244"/>
      <c r="I18" s="244"/>
      <c r="J18" s="244"/>
      <c r="K18" s="243" t="s">
        <v>12</v>
      </c>
      <c r="L18" s="251"/>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E27" sqref="E27"/>
    </sheetView>
  </sheetViews>
  <sheetFormatPr defaultColWidth="9.16015625" defaultRowHeight="12.75" customHeight="1"/>
  <cols>
    <col min="1" max="1" width="80.5" style="0" customWidth="1"/>
    <col min="2" max="2" width="27.5" style="207" customWidth="1"/>
    <col min="3" max="3" width="57.16015625" style="0" customWidth="1"/>
    <col min="4" max="4" width="34.16015625" style="207" customWidth="1"/>
    <col min="5" max="5" width="61.66015625" style="0" customWidth="1"/>
    <col min="6" max="6" width="28.5" style="85" customWidth="1"/>
  </cols>
  <sheetData>
    <row r="1" spans="1:6" ht="21" customHeight="1">
      <c r="A1" s="208" t="s">
        <v>10</v>
      </c>
      <c r="B1" s="95"/>
      <c r="C1" s="90"/>
      <c r="D1" s="95"/>
      <c r="E1" s="90"/>
      <c r="F1" s="209"/>
    </row>
    <row r="2" spans="1:6" ht="33" customHeight="1">
      <c r="A2" s="210" t="s">
        <v>11</v>
      </c>
      <c r="B2" s="210"/>
      <c r="C2" s="210"/>
      <c r="D2" s="210"/>
      <c r="E2" s="210"/>
      <c r="F2" s="210"/>
    </row>
    <row r="3" spans="1:6" ht="30" customHeight="1">
      <c r="A3" s="93"/>
      <c r="B3" s="93"/>
      <c r="C3" s="94"/>
      <c r="D3" s="211"/>
      <c r="E3" s="95"/>
      <c r="F3" s="212" t="s">
        <v>47</v>
      </c>
    </row>
    <row r="4" spans="1:6" ht="36.75" customHeight="1">
      <c r="A4" s="213" t="s">
        <v>48</v>
      </c>
      <c r="B4" s="213"/>
      <c r="C4" s="213" t="s">
        <v>49</v>
      </c>
      <c r="D4" s="213"/>
      <c r="E4" s="213"/>
      <c r="F4" s="213"/>
    </row>
    <row r="5" spans="1:6" ht="36.75" customHeight="1">
      <c r="A5" s="213" t="s">
        <v>50</v>
      </c>
      <c r="B5" s="213" t="s">
        <v>51</v>
      </c>
      <c r="C5" s="213" t="s">
        <v>52</v>
      </c>
      <c r="D5" s="214" t="s">
        <v>51</v>
      </c>
      <c r="E5" s="213" t="s">
        <v>53</v>
      </c>
      <c r="F5" s="213" t="s">
        <v>51</v>
      </c>
    </row>
    <row r="6" spans="1:6" ht="36.75" customHeight="1">
      <c r="A6" s="215" t="s">
        <v>54</v>
      </c>
      <c r="B6" s="216">
        <f>B7+B12+B13+B15+B16+B17</f>
        <v>3315.16</v>
      </c>
      <c r="C6" s="215" t="s">
        <v>54</v>
      </c>
      <c r="D6" s="216">
        <v>3315.16</v>
      </c>
      <c r="E6" s="217" t="s">
        <v>54</v>
      </c>
      <c r="F6" s="216">
        <f>F7+F12+F23+F24+F25</f>
        <v>3315.16</v>
      </c>
    </row>
    <row r="7" spans="1:6" ht="36.75" customHeight="1">
      <c r="A7" s="218" t="s">
        <v>55</v>
      </c>
      <c r="B7" s="216">
        <f>B8+B10+B11</f>
        <v>3315.16</v>
      </c>
      <c r="C7" s="217" t="s">
        <v>56</v>
      </c>
      <c r="D7" s="219"/>
      <c r="E7" s="217" t="s">
        <v>57</v>
      </c>
      <c r="F7" s="216">
        <f>SUM(F8:F12)</f>
        <v>3315.16</v>
      </c>
    </row>
    <row r="8" spans="1:8" ht="36.75" customHeight="1">
      <c r="A8" s="218" t="s">
        <v>58</v>
      </c>
      <c r="B8" s="219">
        <v>3315.16</v>
      </c>
      <c r="C8" s="217" t="s">
        <v>59</v>
      </c>
      <c r="D8" s="219"/>
      <c r="E8" s="217" t="s">
        <v>60</v>
      </c>
      <c r="F8" s="219">
        <v>851.71</v>
      </c>
      <c r="H8" s="58"/>
    </row>
    <row r="9" spans="1:6" ht="36.75" customHeight="1">
      <c r="A9" s="220" t="s">
        <v>61</v>
      </c>
      <c r="B9" s="219">
        <v>2358.3</v>
      </c>
      <c r="C9" s="217" t="s">
        <v>62</v>
      </c>
      <c r="D9" s="219"/>
      <c r="E9" s="217" t="s">
        <v>63</v>
      </c>
      <c r="F9" s="219">
        <v>2260.54</v>
      </c>
    </row>
    <row r="10" spans="1:6" ht="36.75" customHeight="1">
      <c r="A10" s="218" t="s">
        <v>64</v>
      </c>
      <c r="B10" s="219"/>
      <c r="C10" s="217" t="s">
        <v>65</v>
      </c>
      <c r="D10" s="219"/>
      <c r="E10" s="217" t="s">
        <v>66</v>
      </c>
      <c r="F10" s="219">
        <v>1.71</v>
      </c>
    </row>
    <row r="11" spans="1:6" ht="36.75" customHeight="1">
      <c r="A11" s="218" t="s">
        <v>67</v>
      </c>
      <c r="B11" s="219"/>
      <c r="C11" s="217" t="s">
        <v>68</v>
      </c>
      <c r="D11" s="219"/>
      <c r="E11" s="217" t="s">
        <v>69</v>
      </c>
      <c r="F11" s="219">
        <v>201.2</v>
      </c>
    </row>
    <row r="12" spans="1:6" ht="36.75" customHeight="1">
      <c r="A12" s="218" t="s">
        <v>70</v>
      </c>
      <c r="B12" s="219"/>
      <c r="C12" s="217" t="s">
        <v>71</v>
      </c>
      <c r="D12" s="219"/>
      <c r="E12" s="217" t="s">
        <v>72</v>
      </c>
      <c r="F12" s="216">
        <f>SUM(F13:F22)</f>
        <v>0</v>
      </c>
    </row>
    <row r="13" spans="1:6" ht="36.75" customHeight="1">
      <c r="A13" s="218" t="s">
        <v>73</v>
      </c>
      <c r="B13" s="219"/>
      <c r="C13" s="217" t="s">
        <v>74</v>
      </c>
      <c r="D13" s="219"/>
      <c r="E13" s="217" t="s">
        <v>60</v>
      </c>
      <c r="F13" s="219"/>
    </row>
    <row r="14" spans="1:6" ht="36.75" customHeight="1">
      <c r="A14" s="218" t="s">
        <v>75</v>
      </c>
      <c r="B14" s="219"/>
      <c r="C14" s="217" t="s">
        <v>76</v>
      </c>
      <c r="D14" s="219"/>
      <c r="E14" s="217" t="s">
        <v>63</v>
      </c>
      <c r="F14" s="219"/>
    </row>
    <row r="15" spans="1:6" ht="36.75" customHeight="1">
      <c r="A15" s="218" t="s">
        <v>77</v>
      </c>
      <c r="B15" s="219"/>
      <c r="C15" s="217" t="s">
        <v>78</v>
      </c>
      <c r="D15" s="219"/>
      <c r="E15" s="217" t="s">
        <v>79</v>
      </c>
      <c r="F15" s="219"/>
    </row>
    <row r="16" spans="1:6" ht="36.75" customHeight="1">
      <c r="A16" s="221" t="s">
        <v>80</v>
      </c>
      <c r="B16" s="219"/>
      <c r="C16" s="217" t="s">
        <v>81</v>
      </c>
      <c r="D16" s="219"/>
      <c r="E16" s="217" t="s">
        <v>82</v>
      </c>
      <c r="F16" s="219"/>
    </row>
    <row r="17" spans="1:6" ht="36.75" customHeight="1">
      <c r="A17" s="221" t="s">
        <v>83</v>
      </c>
      <c r="B17" s="219"/>
      <c r="C17" s="217" t="s">
        <v>84</v>
      </c>
      <c r="D17" s="219"/>
      <c r="E17" s="217" t="s">
        <v>85</v>
      </c>
      <c r="F17" s="219"/>
    </row>
    <row r="18" spans="1:6" ht="36.75" customHeight="1">
      <c r="A18" s="221"/>
      <c r="B18" s="222"/>
      <c r="C18" s="217" t="s">
        <v>86</v>
      </c>
      <c r="D18" s="219"/>
      <c r="E18" s="217" t="s">
        <v>87</v>
      </c>
      <c r="F18" s="219"/>
    </row>
    <row r="19" spans="1:6" ht="36.75" customHeight="1">
      <c r="A19" s="221"/>
      <c r="B19" s="223"/>
      <c r="C19" s="217" t="s">
        <v>88</v>
      </c>
      <c r="D19" s="219"/>
      <c r="E19" s="217" t="s">
        <v>89</v>
      </c>
      <c r="F19" s="219"/>
    </row>
    <row r="20" spans="1:6" ht="36.75" customHeight="1">
      <c r="A20" s="221"/>
      <c r="B20" s="222"/>
      <c r="C20" s="217" t="s">
        <v>90</v>
      </c>
      <c r="D20" s="219"/>
      <c r="E20" s="217" t="s">
        <v>91</v>
      </c>
      <c r="F20" s="219"/>
    </row>
    <row r="21" spans="1:6" ht="36.75" customHeight="1">
      <c r="A21" s="194"/>
      <c r="B21" s="222"/>
      <c r="C21" s="217" t="s">
        <v>92</v>
      </c>
      <c r="D21" s="219"/>
      <c r="E21" s="217" t="s">
        <v>93</v>
      </c>
      <c r="F21" s="219"/>
    </row>
    <row r="22" spans="1:6" ht="36.75" customHeight="1">
      <c r="A22" s="199"/>
      <c r="B22" s="222"/>
      <c r="C22" s="217" t="s">
        <v>94</v>
      </c>
      <c r="D22" s="219"/>
      <c r="E22" s="217" t="s">
        <v>95</v>
      </c>
      <c r="F22" s="219"/>
    </row>
    <row r="23" spans="1:6" ht="36.75" customHeight="1">
      <c r="A23" s="224"/>
      <c r="B23" s="222"/>
      <c r="C23" s="217" t="s">
        <v>96</v>
      </c>
      <c r="D23" s="219"/>
      <c r="E23" s="225" t="s">
        <v>97</v>
      </c>
      <c r="F23" s="219"/>
    </row>
    <row r="24" spans="1:6" ht="36.75" customHeight="1">
      <c r="A24" s="224"/>
      <c r="B24" s="222"/>
      <c r="C24" s="217" t="s">
        <v>98</v>
      </c>
      <c r="D24" s="219"/>
      <c r="E24" s="225" t="s">
        <v>99</v>
      </c>
      <c r="F24" s="219"/>
    </row>
    <row r="25" spans="1:7" ht="36.75" customHeight="1">
      <c r="A25" s="224"/>
      <c r="B25" s="222"/>
      <c r="C25" s="217" t="s">
        <v>100</v>
      </c>
      <c r="D25" s="219"/>
      <c r="E25" s="225" t="s">
        <v>101</v>
      </c>
      <c r="F25" s="219"/>
      <c r="G25" s="58"/>
    </row>
    <row r="26" spans="1:8" ht="36.75" customHeight="1">
      <c r="A26" s="224"/>
      <c r="B26" s="222"/>
      <c r="C26" s="217" t="s">
        <v>102</v>
      </c>
      <c r="D26" s="219"/>
      <c r="E26" s="225"/>
      <c r="F26" s="219"/>
      <c r="G26" s="58"/>
      <c r="H26" s="58"/>
    </row>
    <row r="27" spans="1:8" ht="36.75" customHeight="1">
      <c r="A27" s="199"/>
      <c r="B27" s="223"/>
      <c r="C27" s="217" t="s">
        <v>103</v>
      </c>
      <c r="D27" s="219"/>
      <c r="E27" s="226"/>
      <c r="F27" s="219"/>
      <c r="G27" s="58"/>
      <c r="H27" s="58"/>
    </row>
    <row r="28" spans="1:8" ht="36.75" customHeight="1">
      <c r="A28" s="224"/>
      <c r="B28" s="222"/>
      <c r="C28" s="217" t="s">
        <v>104</v>
      </c>
      <c r="D28" s="219"/>
      <c r="E28" s="226"/>
      <c r="F28" s="219"/>
      <c r="G28" s="58"/>
      <c r="H28" s="58"/>
    </row>
    <row r="29" spans="1:8" ht="36.75" customHeight="1">
      <c r="A29" s="199"/>
      <c r="B29" s="223"/>
      <c r="C29" s="217" t="s">
        <v>105</v>
      </c>
      <c r="D29" s="219"/>
      <c r="E29" s="226"/>
      <c r="F29" s="219"/>
      <c r="G29" s="58"/>
      <c r="H29" s="58"/>
    </row>
    <row r="30" spans="1:7" ht="36.75" customHeight="1">
      <c r="A30" s="199"/>
      <c r="B30" s="222"/>
      <c r="C30" s="217" t="s">
        <v>106</v>
      </c>
      <c r="D30" s="219"/>
      <c r="E30" s="226"/>
      <c r="F30" s="219"/>
      <c r="G30" s="58"/>
    </row>
    <row r="31" spans="1:7" ht="36.75" customHeight="1">
      <c r="A31" s="199"/>
      <c r="B31" s="222"/>
      <c r="C31" s="217" t="s">
        <v>107</v>
      </c>
      <c r="D31" s="219"/>
      <c r="E31" s="226"/>
      <c r="F31" s="219"/>
      <c r="G31" s="58"/>
    </row>
    <row r="32" spans="1:7" ht="36.75" customHeight="1">
      <c r="A32" s="199"/>
      <c r="B32" s="222"/>
      <c r="C32" s="217" t="s">
        <v>108</v>
      </c>
      <c r="D32" s="219"/>
      <c r="E32" s="226"/>
      <c r="F32" s="219"/>
      <c r="G32" s="58"/>
    </row>
    <row r="33" spans="1:8" ht="36.75" customHeight="1">
      <c r="A33" s="199"/>
      <c r="B33" s="222"/>
      <c r="C33" s="217" t="s">
        <v>109</v>
      </c>
      <c r="D33" s="219"/>
      <c r="E33" s="226"/>
      <c r="F33" s="219"/>
      <c r="G33" s="58"/>
      <c r="H33" s="58"/>
    </row>
    <row r="34" spans="1:7" ht="36.75" customHeight="1">
      <c r="A34" s="194"/>
      <c r="B34" s="222"/>
      <c r="C34" s="217" t="s">
        <v>110</v>
      </c>
      <c r="D34" s="219"/>
      <c r="E34" s="226"/>
      <c r="F34" s="219"/>
      <c r="G34" s="58"/>
    </row>
    <row r="35" spans="1:6" ht="36.75" customHeight="1">
      <c r="A35" s="199"/>
      <c r="B35" s="222"/>
      <c r="C35" s="220" t="s">
        <v>111</v>
      </c>
      <c r="D35" s="227"/>
      <c r="E35" s="226"/>
      <c r="F35" s="219"/>
    </row>
    <row r="36" spans="1:6" ht="36.75" customHeight="1">
      <c r="A36" s="199"/>
      <c r="B36" s="222"/>
      <c r="C36" s="217"/>
      <c r="D36" s="228"/>
      <c r="E36" s="226"/>
      <c r="F36" s="219"/>
    </row>
    <row r="37" spans="1:6" ht="36.75" customHeight="1">
      <c r="A37" s="199"/>
      <c r="B37" s="222"/>
      <c r="C37" s="217"/>
      <c r="D37" s="228"/>
      <c r="E37" s="226"/>
      <c r="F37" s="229"/>
    </row>
    <row r="38" spans="1:6" ht="36.75" customHeight="1">
      <c r="A38" s="214" t="s">
        <v>112</v>
      </c>
      <c r="B38" s="230">
        <f>SUM(B6,B18)</f>
        <v>3315.16</v>
      </c>
      <c r="C38" s="214" t="s">
        <v>113</v>
      </c>
      <c r="D38" s="230">
        <v>3315.16</v>
      </c>
      <c r="E38" s="214" t="s">
        <v>113</v>
      </c>
      <c r="F38" s="231">
        <f>SUM(F6,F26)</f>
        <v>3315.16</v>
      </c>
    </row>
    <row r="39" spans="1:6" ht="36.75" customHeight="1">
      <c r="A39" s="220" t="s">
        <v>114</v>
      </c>
      <c r="B39" s="222"/>
      <c r="C39" s="221" t="s">
        <v>115</v>
      </c>
      <c r="D39" s="228">
        <v>0</v>
      </c>
      <c r="E39" s="221" t="s">
        <v>115</v>
      </c>
      <c r="F39" s="229">
        <v>0</v>
      </c>
    </row>
    <row r="40" spans="1:6" ht="36.75" customHeight="1">
      <c r="A40" s="220" t="s">
        <v>116</v>
      </c>
      <c r="B40" s="222"/>
      <c r="C40" s="215" t="s">
        <v>117</v>
      </c>
      <c r="D40" s="219"/>
      <c r="E40" s="215" t="s">
        <v>117</v>
      </c>
      <c r="F40" s="219"/>
    </row>
    <row r="41" spans="1:6" ht="36.75" customHeight="1">
      <c r="A41" s="220" t="s">
        <v>118</v>
      </c>
      <c r="B41" s="232"/>
      <c r="C41" s="233"/>
      <c r="D41" s="228"/>
      <c r="E41" s="199"/>
      <c r="F41" s="228"/>
    </row>
    <row r="42" spans="1:6" ht="36.75" customHeight="1">
      <c r="A42" s="220" t="s">
        <v>119</v>
      </c>
      <c r="B42" s="222"/>
      <c r="C42" s="233"/>
      <c r="D42" s="228"/>
      <c r="E42" s="194"/>
      <c r="F42" s="228"/>
    </row>
    <row r="43" spans="1:6" ht="36.75" customHeight="1">
      <c r="A43" s="220" t="s">
        <v>120</v>
      </c>
      <c r="B43" s="222"/>
      <c r="C43" s="233"/>
      <c r="D43" s="234"/>
      <c r="E43" s="199"/>
      <c r="F43" s="228"/>
    </row>
    <row r="44" spans="1:6" ht="36.75" customHeight="1">
      <c r="A44" s="199"/>
      <c r="B44" s="222"/>
      <c r="C44" s="194"/>
      <c r="D44" s="234"/>
      <c r="E44" s="194"/>
      <c r="F44" s="234"/>
    </row>
    <row r="45" spans="1:6" ht="36.75" customHeight="1">
      <c r="A45" s="213" t="s">
        <v>121</v>
      </c>
      <c r="B45" s="230">
        <f>SUM(B38,B39,B40)</f>
        <v>3315.16</v>
      </c>
      <c r="C45" s="235" t="s">
        <v>122</v>
      </c>
      <c r="D45" s="236">
        <v>3315.16</v>
      </c>
      <c r="E45" s="213" t="s">
        <v>122</v>
      </c>
      <c r="F45" s="231">
        <f>F38</f>
        <v>3315.16</v>
      </c>
    </row>
    <row r="46" ht="24.75" customHeight="1"/>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25"/>
</worksheet>
</file>

<file path=xl/worksheets/sheet4.xml><?xml version="1.0" encoding="utf-8"?>
<worksheet xmlns="http://schemas.openxmlformats.org/spreadsheetml/2006/main" xmlns:r="http://schemas.openxmlformats.org/officeDocument/2006/relationships">
  <sheetPr>
    <pageSetUpPr fitToPage="1"/>
  </sheetPr>
  <dimension ref="A1:P20"/>
  <sheetViews>
    <sheetView showGridLines="0" showZeros="0" workbookViewId="0" topLeftCell="A1">
      <selection activeCell="C9" sqref="C9"/>
    </sheetView>
  </sheetViews>
  <sheetFormatPr defaultColWidth="9.16015625" defaultRowHeight="12.75" customHeight="1"/>
  <cols>
    <col min="1" max="1" width="20.83203125" style="0" customWidth="1"/>
    <col min="2" max="2" width="30.5" style="0" customWidth="1"/>
    <col min="3" max="3" width="12.16015625" style="0" customWidth="1"/>
    <col min="4" max="4" width="11" style="0" customWidth="1"/>
    <col min="5" max="5" width="14" style="0" customWidth="1"/>
    <col min="6" max="6" width="22.16015625" style="0" customWidth="1"/>
    <col min="7" max="7" width="11.33203125" style="0" customWidth="1"/>
    <col min="8" max="8" width="12.33203125" style="0" customWidth="1"/>
    <col min="9" max="13" width="14.33203125" style="0" customWidth="1"/>
    <col min="14" max="14" width="22.16015625" style="0" customWidth="1"/>
    <col min="15" max="15" width="18.33203125" style="0" customWidth="1"/>
    <col min="16" max="16" width="10.66015625" style="0" customWidth="1"/>
  </cols>
  <sheetData>
    <row r="1" spans="1:3" ht="29.25" customHeight="1">
      <c r="A1" s="185" t="s">
        <v>13</v>
      </c>
      <c r="B1" s="58"/>
      <c r="C1" s="58"/>
    </row>
    <row r="2" spans="1:16" ht="35.25" customHeight="1">
      <c r="A2" s="170" t="s">
        <v>14</v>
      </c>
      <c r="B2" s="170"/>
      <c r="C2" s="170"/>
      <c r="D2" s="170"/>
      <c r="E2" s="170"/>
      <c r="F2" s="170"/>
      <c r="G2" s="170"/>
      <c r="H2" s="170"/>
      <c r="I2" s="170"/>
      <c r="J2" s="170"/>
      <c r="K2" s="170"/>
      <c r="L2" s="170"/>
      <c r="M2" s="170"/>
      <c r="N2" s="170"/>
      <c r="O2" s="170"/>
      <c r="P2" s="200"/>
    </row>
    <row r="3" ht="21.75" customHeight="1">
      <c r="O3" s="203" t="s">
        <v>47</v>
      </c>
    </row>
    <row r="4" spans="1:15" ht="33" customHeight="1">
      <c r="A4" s="186" t="s">
        <v>123</v>
      </c>
      <c r="B4" s="186" t="s">
        <v>124</v>
      </c>
      <c r="C4" s="186" t="s">
        <v>125</v>
      </c>
      <c r="D4" s="186" t="s">
        <v>126</v>
      </c>
      <c r="E4" s="186"/>
      <c r="F4" s="186"/>
      <c r="G4" s="186"/>
      <c r="H4" s="186"/>
      <c r="I4" s="186"/>
      <c r="J4" s="186"/>
      <c r="K4" s="186"/>
      <c r="L4" s="186"/>
      <c r="M4" s="186"/>
      <c r="N4" s="186"/>
      <c r="O4" s="204" t="s">
        <v>127</v>
      </c>
    </row>
    <row r="5" spans="1:15" ht="30" customHeight="1">
      <c r="A5" s="186"/>
      <c r="B5" s="186"/>
      <c r="C5" s="186"/>
      <c r="D5" s="187" t="s">
        <v>128</v>
      </c>
      <c r="E5" s="187" t="s">
        <v>129</v>
      </c>
      <c r="F5" s="187"/>
      <c r="G5" s="187" t="s">
        <v>130</v>
      </c>
      <c r="H5" s="187" t="s">
        <v>131</v>
      </c>
      <c r="I5" s="187" t="s">
        <v>132</v>
      </c>
      <c r="J5" s="187" t="s">
        <v>133</v>
      </c>
      <c r="K5" s="187" t="s">
        <v>134</v>
      </c>
      <c r="L5" s="187" t="s">
        <v>114</v>
      </c>
      <c r="M5" s="187" t="s">
        <v>118</v>
      </c>
      <c r="N5" s="187" t="s">
        <v>135</v>
      </c>
      <c r="O5" s="205"/>
    </row>
    <row r="6" spans="1:15" ht="72.75" customHeight="1">
      <c r="A6" s="186"/>
      <c r="B6" s="186"/>
      <c r="C6" s="186"/>
      <c r="D6" s="187"/>
      <c r="E6" s="187" t="s">
        <v>136</v>
      </c>
      <c r="F6" s="187" t="s">
        <v>137</v>
      </c>
      <c r="G6" s="187"/>
      <c r="H6" s="187"/>
      <c r="I6" s="187"/>
      <c r="J6" s="187"/>
      <c r="K6" s="187"/>
      <c r="L6" s="187"/>
      <c r="M6" s="187"/>
      <c r="N6" s="187"/>
      <c r="O6" s="206"/>
    </row>
    <row r="7" spans="1:15" ht="33" customHeight="1">
      <c r="A7" s="188" t="s">
        <v>138</v>
      </c>
      <c r="B7" s="188" t="s">
        <v>138</v>
      </c>
      <c r="C7" s="189">
        <v>1</v>
      </c>
      <c r="D7" s="189">
        <v>2</v>
      </c>
      <c r="E7" s="189">
        <v>3</v>
      </c>
      <c r="F7" s="189">
        <v>4</v>
      </c>
      <c r="G7" s="189">
        <v>5</v>
      </c>
      <c r="H7" s="189">
        <v>6</v>
      </c>
      <c r="I7" s="189">
        <v>7</v>
      </c>
      <c r="J7" s="189">
        <v>8</v>
      </c>
      <c r="K7" s="189">
        <v>9</v>
      </c>
      <c r="L7" s="189">
        <v>10</v>
      </c>
      <c r="M7" s="189">
        <v>11</v>
      </c>
      <c r="N7" s="189">
        <v>12</v>
      </c>
      <c r="O7" s="189">
        <v>13</v>
      </c>
    </row>
    <row r="8" spans="1:15" s="4" customFormat="1" ht="33" customHeight="1">
      <c r="A8" s="190"/>
      <c r="B8" s="191" t="s">
        <v>139</v>
      </c>
      <c r="C8" s="192">
        <f>D8</f>
        <v>3315.16</v>
      </c>
      <c r="D8" s="192">
        <f>E8+SUM(G8:M8)</f>
        <v>3315.16</v>
      </c>
      <c r="E8" s="193">
        <f>E9+E10+E11</f>
        <v>3315.16</v>
      </c>
      <c r="F8" s="193">
        <f>F9</f>
        <v>2358.3</v>
      </c>
      <c r="G8" s="193"/>
      <c r="H8" s="193"/>
      <c r="I8" s="193"/>
      <c r="J8" s="193"/>
      <c r="K8" s="193"/>
      <c r="L8" s="193"/>
      <c r="M8" s="193"/>
      <c r="N8" s="193"/>
      <c r="O8" s="193"/>
    </row>
    <row r="9" spans="1:15" s="4" customFormat="1" ht="33" customHeight="1">
      <c r="A9" s="190" t="s">
        <v>140</v>
      </c>
      <c r="B9" s="190" t="s">
        <v>141</v>
      </c>
      <c r="C9" s="193">
        <f>D9</f>
        <v>2129.71</v>
      </c>
      <c r="D9" s="193">
        <f>E9</f>
        <v>2129.71</v>
      </c>
      <c r="E9" s="193">
        <v>2129.71</v>
      </c>
      <c r="F9" s="193">
        <v>2358.3</v>
      </c>
      <c r="G9" s="193"/>
      <c r="H9" s="193"/>
      <c r="I9" s="193"/>
      <c r="J9" s="193"/>
      <c r="K9" s="193"/>
      <c r="L9" s="193"/>
      <c r="M9" s="193"/>
      <c r="N9" s="193"/>
      <c r="O9" s="193"/>
    </row>
    <row r="10" spans="1:15" s="4" customFormat="1" ht="33" customHeight="1">
      <c r="A10" s="195" t="s">
        <v>142</v>
      </c>
      <c r="B10" s="195" t="s">
        <v>143</v>
      </c>
      <c r="C10" s="196">
        <f>D10</f>
        <v>407.65</v>
      </c>
      <c r="D10" s="196">
        <f>E10</f>
        <v>407.65</v>
      </c>
      <c r="E10" s="196">
        <v>407.65</v>
      </c>
      <c r="F10" s="196"/>
      <c r="G10" s="193"/>
      <c r="H10" s="193"/>
      <c r="I10" s="193"/>
      <c r="J10" s="202"/>
      <c r="K10" s="202"/>
      <c r="L10" s="202"/>
      <c r="M10" s="202"/>
      <c r="N10" s="193"/>
      <c r="O10" s="193"/>
    </row>
    <row r="11" spans="1:15" s="4" customFormat="1" ht="33" customHeight="1">
      <c r="A11" s="198" t="s">
        <v>144</v>
      </c>
      <c r="B11" s="198" t="s">
        <v>145</v>
      </c>
      <c r="C11" s="193">
        <f>D11</f>
        <v>777.8</v>
      </c>
      <c r="D11" s="193">
        <f>E11</f>
        <v>777.8</v>
      </c>
      <c r="E11" s="193">
        <v>777.8</v>
      </c>
      <c r="F11" s="193"/>
      <c r="G11" s="193"/>
      <c r="H11" s="202"/>
      <c r="I11" s="202"/>
      <c r="J11" s="202"/>
      <c r="K11" s="202"/>
      <c r="L11" s="202"/>
      <c r="M11" s="202"/>
      <c r="N11" s="193"/>
      <c r="O11" s="193"/>
    </row>
    <row r="12" spans="3:16" ht="33" customHeight="1">
      <c r="C12" s="58"/>
      <c r="D12" s="58"/>
      <c r="E12" s="58"/>
      <c r="F12" s="58"/>
      <c r="G12" s="58"/>
      <c r="H12" s="58"/>
      <c r="I12" s="58"/>
      <c r="N12" s="58"/>
      <c r="O12" s="58"/>
      <c r="P12" s="58"/>
    </row>
    <row r="13" spans="3:16" ht="12.75" customHeight="1">
      <c r="C13" s="58"/>
      <c r="D13" s="58"/>
      <c r="E13" s="58"/>
      <c r="F13" s="58"/>
      <c r="G13" s="58"/>
      <c r="H13" s="58"/>
      <c r="N13" s="58"/>
      <c r="O13" s="58"/>
      <c r="P13" s="58"/>
    </row>
    <row r="14" spans="4:16" ht="12.75" customHeight="1">
      <c r="D14" s="58"/>
      <c r="E14" s="58"/>
      <c r="F14" s="58"/>
      <c r="N14" s="58"/>
      <c r="O14" s="58"/>
      <c r="P14" s="58"/>
    </row>
    <row r="15" spans="4:16" ht="12.75" customHeight="1">
      <c r="D15" s="58"/>
      <c r="E15" s="58"/>
      <c r="F15" s="58"/>
      <c r="G15" s="58"/>
      <c r="L15" s="58"/>
      <c r="N15" s="58"/>
      <c r="O15" s="58"/>
      <c r="P15" s="58"/>
    </row>
    <row r="16" spans="7:16" ht="12.75" customHeight="1">
      <c r="G16" s="58"/>
      <c r="M16" s="58"/>
      <c r="N16" s="58"/>
      <c r="O16" s="58"/>
      <c r="P16" s="58"/>
    </row>
    <row r="17" spans="13:16" ht="12.75" customHeight="1">
      <c r="M17" s="58"/>
      <c r="N17" s="58"/>
      <c r="O17" s="58"/>
      <c r="P17" s="58"/>
    </row>
    <row r="18" spans="13:15" ht="12.75" customHeight="1">
      <c r="M18" s="58"/>
      <c r="O18" s="58"/>
    </row>
    <row r="19" spans="13:15" ht="12.75" customHeight="1">
      <c r="M19" s="58"/>
      <c r="N19" s="58"/>
      <c r="O19" s="58"/>
    </row>
    <row r="20" spans="14:15" ht="12.75" customHeight="1">
      <c r="N20" s="58"/>
      <c r="O20" s="58"/>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67"/>
</worksheet>
</file>

<file path=xl/worksheets/sheet5.xml><?xml version="1.0" encoding="utf-8"?>
<worksheet xmlns="http://schemas.openxmlformats.org/spreadsheetml/2006/main" xmlns:r="http://schemas.openxmlformats.org/officeDocument/2006/relationships">
  <sheetPr>
    <pageSetUpPr fitToPage="1"/>
  </sheetPr>
  <dimension ref="A1:N16"/>
  <sheetViews>
    <sheetView showGridLines="0" showZeros="0" workbookViewId="0" topLeftCell="A1">
      <selection activeCell="G19" sqref="G19"/>
    </sheetView>
  </sheetViews>
  <sheetFormatPr defaultColWidth="9.16015625" defaultRowHeight="12.75" customHeight="1"/>
  <cols>
    <col min="1" max="1" width="18.66015625" style="0" customWidth="1"/>
    <col min="2" max="2" width="29.83203125" style="0" customWidth="1"/>
    <col min="3" max="3" width="15.5" style="0" customWidth="1"/>
    <col min="4" max="4" width="14.33203125" style="0" customWidth="1"/>
    <col min="5" max="5" width="12.33203125" style="0" customWidth="1"/>
    <col min="6" max="6" width="25.83203125" style="0" customWidth="1"/>
    <col min="7" max="10" width="14.33203125" style="0" customWidth="1"/>
    <col min="11" max="11" width="10.83203125" style="0" customWidth="1"/>
    <col min="12" max="12" width="14.33203125" style="0" customWidth="1"/>
    <col min="13" max="13" width="19.66015625" style="0" customWidth="1"/>
    <col min="14" max="14" width="13.33203125" style="0" hidden="1" customWidth="1"/>
  </cols>
  <sheetData>
    <row r="1" spans="1:3" ht="29.25" customHeight="1">
      <c r="A1" s="185" t="s">
        <v>15</v>
      </c>
      <c r="B1" s="58"/>
      <c r="C1" s="58"/>
    </row>
    <row r="2" spans="1:14" ht="35.25" customHeight="1">
      <c r="A2" s="170" t="s">
        <v>16</v>
      </c>
      <c r="B2" s="170"/>
      <c r="C2" s="170"/>
      <c r="D2" s="170"/>
      <c r="E2" s="170"/>
      <c r="F2" s="170"/>
      <c r="G2" s="170"/>
      <c r="H2" s="170"/>
      <c r="I2" s="170"/>
      <c r="J2" s="170"/>
      <c r="K2" s="170"/>
      <c r="L2" s="170"/>
      <c r="M2" s="170"/>
      <c r="N2" s="200"/>
    </row>
    <row r="3" ht="21.75" customHeight="1">
      <c r="M3" s="201" t="s">
        <v>47</v>
      </c>
    </row>
    <row r="4" spans="1:13" ht="27" customHeight="1">
      <c r="A4" s="186" t="s">
        <v>123</v>
      </c>
      <c r="B4" s="186" t="s">
        <v>124</v>
      </c>
      <c r="C4" s="186" t="s">
        <v>125</v>
      </c>
      <c r="D4" s="186" t="s">
        <v>126</v>
      </c>
      <c r="E4" s="186"/>
      <c r="F4" s="186"/>
      <c r="G4" s="186"/>
      <c r="H4" s="186"/>
      <c r="I4" s="186"/>
      <c r="J4" s="186"/>
      <c r="K4" s="186"/>
      <c r="L4" s="186"/>
      <c r="M4" s="186"/>
    </row>
    <row r="5" spans="1:13" ht="30" customHeight="1">
      <c r="A5" s="186"/>
      <c r="B5" s="186"/>
      <c r="C5" s="186"/>
      <c r="D5" s="187" t="s">
        <v>128</v>
      </c>
      <c r="E5" s="187" t="s">
        <v>146</v>
      </c>
      <c r="F5" s="187"/>
      <c r="G5" s="187" t="s">
        <v>130</v>
      </c>
      <c r="H5" s="187" t="s">
        <v>132</v>
      </c>
      <c r="I5" s="187" t="s">
        <v>133</v>
      </c>
      <c r="J5" s="187" t="s">
        <v>134</v>
      </c>
      <c r="K5" s="187" t="s">
        <v>116</v>
      </c>
      <c r="L5" s="187" t="s">
        <v>127</v>
      </c>
      <c r="M5" s="187" t="s">
        <v>118</v>
      </c>
    </row>
    <row r="6" spans="1:13" ht="84.75" customHeight="1">
      <c r="A6" s="186"/>
      <c r="B6" s="186"/>
      <c r="C6" s="186"/>
      <c r="D6" s="187"/>
      <c r="E6" s="187" t="s">
        <v>136</v>
      </c>
      <c r="F6" s="187" t="s">
        <v>147</v>
      </c>
      <c r="G6" s="187"/>
      <c r="H6" s="187"/>
      <c r="I6" s="187"/>
      <c r="J6" s="187"/>
      <c r="K6" s="187"/>
      <c r="L6" s="187"/>
      <c r="M6" s="187"/>
    </row>
    <row r="7" spans="1:13" ht="27" customHeight="1">
      <c r="A7" s="188" t="s">
        <v>138</v>
      </c>
      <c r="B7" s="188" t="s">
        <v>138</v>
      </c>
      <c r="C7" s="189">
        <v>1</v>
      </c>
      <c r="D7" s="189">
        <v>2</v>
      </c>
      <c r="E7" s="189">
        <v>3</v>
      </c>
      <c r="F7" s="189">
        <v>4</v>
      </c>
      <c r="G7" s="189">
        <v>5</v>
      </c>
      <c r="H7" s="189">
        <v>6</v>
      </c>
      <c r="I7" s="189">
        <v>7</v>
      </c>
      <c r="J7" s="189">
        <v>8</v>
      </c>
      <c r="K7" s="189">
        <v>9</v>
      </c>
      <c r="L7" s="189">
        <v>10</v>
      </c>
      <c r="M7" s="189">
        <v>11</v>
      </c>
    </row>
    <row r="8" spans="1:13" ht="27" customHeight="1">
      <c r="A8" s="190"/>
      <c r="B8" s="191" t="s">
        <v>139</v>
      </c>
      <c r="C8" s="192">
        <f>D8</f>
        <v>3315.16</v>
      </c>
      <c r="D8" s="192">
        <f>E8</f>
        <v>3315.16</v>
      </c>
      <c r="E8" s="193">
        <f>E9+E10+E11</f>
        <v>3315.16</v>
      </c>
      <c r="F8" s="193">
        <f>F9</f>
        <v>2358.3</v>
      </c>
      <c r="G8" s="194"/>
      <c r="H8" s="194"/>
      <c r="I8" s="194"/>
      <c r="J8" s="194"/>
      <c r="K8" s="194"/>
      <c r="L8" s="194"/>
      <c r="M8" s="194"/>
    </row>
    <row r="9" spans="1:13" ht="27" customHeight="1">
      <c r="A9" s="190" t="s">
        <v>140</v>
      </c>
      <c r="B9" s="190" t="s">
        <v>141</v>
      </c>
      <c r="C9" s="193">
        <f>D9</f>
        <v>2129.71</v>
      </c>
      <c r="D9" s="193">
        <f>E9</f>
        <v>2129.71</v>
      </c>
      <c r="E9" s="193">
        <v>2129.71</v>
      </c>
      <c r="F9" s="193">
        <v>2358.3</v>
      </c>
      <c r="G9" s="194"/>
      <c r="H9" s="194"/>
      <c r="I9" s="194"/>
      <c r="J9" s="194"/>
      <c r="K9" s="194"/>
      <c r="L9" s="194"/>
      <c r="M9" s="194"/>
    </row>
    <row r="10" spans="1:13" ht="27" customHeight="1">
      <c r="A10" s="195" t="s">
        <v>142</v>
      </c>
      <c r="B10" s="195" t="s">
        <v>143</v>
      </c>
      <c r="C10" s="196">
        <f>D10</f>
        <v>407.65</v>
      </c>
      <c r="D10" s="196">
        <f>E10</f>
        <v>407.65</v>
      </c>
      <c r="E10" s="196">
        <v>407.65</v>
      </c>
      <c r="F10" s="196"/>
      <c r="G10" s="197"/>
      <c r="H10" s="197"/>
      <c r="I10" s="197"/>
      <c r="J10" s="197"/>
      <c r="K10" s="197"/>
      <c r="L10" s="197"/>
      <c r="M10" s="197"/>
    </row>
    <row r="11" spans="1:13" ht="27" customHeight="1">
      <c r="A11" s="198" t="s">
        <v>144</v>
      </c>
      <c r="B11" s="198" t="s">
        <v>145</v>
      </c>
      <c r="C11" s="193">
        <f>D11</f>
        <v>777.8</v>
      </c>
      <c r="D11" s="193">
        <f>E11</f>
        <v>777.8</v>
      </c>
      <c r="E11" s="193">
        <v>777.8</v>
      </c>
      <c r="F11" s="193"/>
      <c r="G11" s="194"/>
      <c r="H11" s="199"/>
      <c r="I11" s="199"/>
      <c r="J11" s="194"/>
      <c r="K11" s="194"/>
      <c r="L11" s="194"/>
      <c r="M11" s="194"/>
    </row>
    <row r="12" spans="3:14" ht="18" customHeight="1">
      <c r="C12" s="58"/>
      <c r="D12" s="58"/>
      <c r="E12" s="58"/>
      <c r="F12" s="58"/>
      <c r="G12" s="58"/>
      <c r="H12" s="58"/>
      <c r="I12" s="58"/>
      <c r="J12" s="58"/>
      <c r="K12" s="58"/>
      <c r="L12" s="58"/>
      <c r="M12" s="58"/>
      <c r="N12" s="58"/>
    </row>
    <row r="13" spans="3:14" ht="12.75" customHeight="1">
      <c r="C13" s="58"/>
      <c r="D13" s="58"/>
      <c r="E13" s="58"/>
      <c r="F13" s="58"/>
      <c r="G13" s="58"/>
      <c r="H13" s="58"/>
      <c r="J13" s="58"/>
      <c r="K13" s="58"/>
      <c r="L13" s="58"/>
      <c r="N13" s="58"/>
    </row>
    <row r="14" spans="4:14" ht="12.75" customHeight="1">
      <c r="D14" s="58"/>
      <c r="E14" s="58"/>
      <c r="F14" s="58"/>
      <c r="J14" s="58"/>
      <c r="K14" s="58"/>
      <c r="L14" s="58"/>
      <c r="N14" s="58"/>
    </row>
    <row r="15" spans="4:14" ht="12.75" customHeight="1">
      <c r="D15" s="58"/>
      <c r="E15" s="58"/>
      <c r="F15" s="58"/>
      <c r="G15" s="58"/>
      <c r="J15" s="58"/>
      <c r="K15" s="58"/>
      <c r="L15" s="58"/>
      <c r="N15" s="58"/>
    </row>
    <row r="16" spans="7:12" ht="12.75" customHeight="1">
      <c r="G16" s="58"/>
      <c r="J16" s="58"/>
      <c r="K16" s="58"/>
      <c r="L16" s="58"/>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horizontalDpi="600" verticalDpi="600" orientation="landscape" paperSize="9" scale="75"/>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C11" sqref="C11"/>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89" t="s">
        <v>17</v>
      </c>
      <c r="B1" s="90"/>
      <c r="C1" s="90"/>
      <c r="D1" s="90"/>
      <c r="E1" s="90"/>
      <c r="F1" s="91"/>
    </row>
    <row r="2" spans="1:6" ht="22.5" customHeight="1">
      <c r="A2" s="170" t="s">
        <v>148</v>
      </c>
      <c r="B2" s="170"/>
      <c r="C2" s="170"/>
      <c r="D2" s="170"/>
      <c r="E2" s="170"/>
      <c r="F2" s="170"/>
    </row>
    <row r="3" spans="1:6" ht="15" customHeight="1">
      <c r="A3" s="93"/>
      <c r="B3" s="93"/>
      <c r="C3" s="94"/>
      <c r="D3" s="94"/>
      <c r="E3" s="95"/>
      <c r="F3" s="171" t="s">
        <v>47</v>
      </c>
    </row>
    <row r="4" spans="1:6" ht="17.25" customHeight="1">
      <c r="A4" s="96" t="s">
        <v>48</v>
      </c>
      <c r="B4" s="96"/>
      <c r="C4" s="96" t="s">
        <v>49</v>
      </c>
      <c r="D4" s="96"/>
      <c r="E4" s="96"/>
      <c r="F4" s="96"/>
    </row>
    <row r="5" spans="1:6" ht="17.25" customHeight="1">
      <c r="A5" s="96" t="s">
        <v>50</v>
      </c>
      <c r="B5" s="96" t="s">
        <v>51</v>
      </c>
      <c r="C5" s="96" t="s">
        <v>52</v>
      </c>
      <c r="D5" s="97" t="s">
        <v>51</v>
      </c>
      <c r="E5" s="96" t="s">
        <v>53</v>
      </c>
      <c r="F5" s="96" t="s">
        <v>51</v>
      </c>
    </row>
    <row r="6" spans="1:6" ht="17.25" customHeight="1">
      <c r="A6" s="172" t="s">
        <v>149</v>
      </c>
      <c r="B6" s="103">
        <f>B7+B9+B10</f>
        <v>3315.16</v>
      </c>
      <c r="C6" s="172" t="s">
        <v>149</v>
      </c>
      <c r="D6" s="106">
        <v>3315.16</v>
      </c>
      <c r="E6" s="105" t="s">
        <v>149</v>
      </c>
      <c r="F6" s="103">
        <f>F8+F9+F10+F11</f>
        <v>3315.16</v>
      </c>
    </row>
    <row r="7" spans="1:6" ht="17.25" customHeight="1">
      <c r="A7" s="98" t="s">
        <v>150</v>
      </c>
      <c r="B7" s="106">
        <v>3315.16</v>
      </c>
      <c r="C7" s="173" t="s">
        <v>56</v>
      </c>
      <c r="D7" s="101"/>
      <c r="E7" s="105" t="s">
        <v>57</v>
      </c>
      <c r="F7" s="103"/>
    </row>
    <row r="8" spans="1:8" ht="17.25" customHeight="1">
      <c r="A8" s="174" t="s">
        <v>151</v>
      </c>
      <c r="B8" s="101"/>
      <c r="C8" s="173" t="s">
        <v>59</v>
      </c>
      <c r="D8" s="101"/>
      <c r="E8" s="105" t="s">
        <v>60</v>
      </c>
      <c r="F8" s="106">
        <v>851.71</v>
      </c>
      <c r="G8" s="85"/>
      <c r="H8" s="58"/>
    </row>
    <row r="9" spans="1:7" ht="17.25" customHeight="1">
      <c r="A9" s="98" t="s">
        <v>152</v>
      </c>
      <c r="B9" s="101"/>
      <c r="C9" s="173" t="s">
        <v>62</v>
      </c>
      <c r="D9" s="101"/>
      <c r="E9" s="105" t="s">
        <v>63</v>
      </c>
      <c r="F9" s="106">
        <v>2260.54</v>
      </c>
      <c r="G9" s="85"/>
    </row>
    <row r="10" spans="1:7" ht="17.25" customHeight="1">
      <c r="A10" s="98" t="s">
        <v>153</v>
      </c>
      <c r="B10" s="101"/>
      <c r="C10" s="173" t="s">
        <v>65</v>
      </c>
      <c r="D10" s="101"/>
      <c r="E10" s="105" t="s">
        <v>66</v>
      </c>
      <c r="F10" s="106">
        <v>1.71</v>
      </c>
      <c r="G10" s="85"/>
    </row>
    <row r="11" spans="1:6" ht="17.25" customHeight="1">
      <c r="A11" s="98"/>
      <c r="B11" s="101"/>
      <c r="C11" s="173" t="s">
        <v>68</v>
      </c>
      <c r="D11" s="101"/>
      <c r="E11" s="105" t="s">
        <v>69</v>
      </c>
      <c r="F11" s="106">
        <v>201.2</v>
      </c>
    </row>
    <row r="12" spans="1:6" ht="17.25" customHeight="1">
      <c r="A12" s="98"/>
      <c r="B12" s="101"/>
      <c r="C12" s="173" t="s">
        <v>71</v>
      </c>
      <c r="D12" s="101"/>
      <c r="E12" s="105" t="s">
        <v>72</v>
      </c>
      <c r="F12" s="103">
        <f>SUM(F13:F22)</f>
        <v>0</v>
      </c>
    </row>
    <row r="13" spans="1:6" ht="17.25" customHeight="1">
      <c r="A13" s="98"/>
      <c r="B13" s="101"/>
      <c r="C13" s="173" t="s">
        <v>74</v>
      </c>
      <c r="D13" s="101"/>
      <c r="E13" s="175" t="s">
        <v>60</v>
      </c>
      <c r="F13" s="101"/>
    </row>
    <row r="14" spans="1:6" ht="17.25" customHeight="1">
      <c r="A14" s="98"/>
      <c r="B14" s="101"/>
      <c r="C14" s="173" t="s">
        <v>76</v>
      </c>
      <c r="D14" s="101"/>
      <c r="E14" s="175" t="s">
        <v>63</v>
      </c>
      <c r="F14" s="101"/>
    </row>
    <row r="15" spans="1:6" ht="17.25" customHeight="1">
      <c r="A15" s="176"/>
      <c r="B15" s="101"/>
      <c r="C15" s="173" t="s">
        <v>78</v>
      </c>
      <c r="D15" s="101"/>
      <c r="E15" s="175" t="s">
        <v>79</v>
      </c>
      <c r="F15" s="101"/>
    </row>
    <row r="16" spans="1:6" ht="17.25" customHeight="1">
      <c r="A16" s="176"/>
      <c r="B16" s="101"/>
      <c r="C16" s="173" t="s">
        <v>81</v>
      </c>
      <c r="D16" s="101"/>
      <c r="E16" s="175" t="s">
        <v>82</v>
      </c>
      <c r="F16" s="101"/>
    </row>
    <row r="17" spans="1:6" ht="17.25" customHeight="1">
      <c r="A17" s="176"/>
      <c r="B17" s="101"/>
      <c r="C17" s="173" t="s">
        <v>84</v>
      </c>
      <c r="D17" s="101"/>
      <c r="E17" s="175" t="s">
        <v>85</v>
      </c>
      <c r="F17" s="101"/>
    </row>
    <row r="18" spans="1:6" ht="17.25" customHeight="1">
      <c r="A18" s="176"/>
      <c r="B18" s="99"/>
      <c r="C18" s="173" t="s">
        <v>86</v>
      </c>
      <c r="D18" s="101"/>
      <c r="E18" s="175" t="s">
        <v>87</v>
      </c>
      <c r="F18" s="101"/>
    </row>
    <row r="19" spans="1:6" ht="17.25" customHeight="1">
      <c r="A19" s="107"/>
      <c r="B19" s="108"/>
      <c r="C19" s="173" t="s">
        <v>88</v>
      </c>
      <c r="D19" s="101"/>
      <c r="E19" s="175" t="s">
        <v>89</v>
      </c>
      <c r="F19" s="101"/>
    </row>
    <row r="20" spans="1:6" ht="17.25" customHeight="1">
      <c r="A20" s="107"/>
      <c r="B20" s="99"/>
      <c r="C20" s="173" t="s">
        <v>90</v>
      </c>
      <c r="D20" s="101"/>
      <c r="E20" s="175" t="s">
        <v>91</v>
      </c>
      <c r="F20" s="101"/>
    </row>
    <row r="21" spans="1:6" ht="17.25" customHeight="1">
      <c r="A21" s="69"/>
      <c r="B21" s="99"/>
      <c r="C21" s="173" t="s">
        <v>92</v>
      </c>
      <c r="D21" s="101"/>
      <c r="E21" s="175" t="s">
        <v>93</v>
      </c>
      <c r="F21" s="101"/>
    </row>
    <row r="22" spans="1:6" ht="17.25" customHeight="1">
      <c r="A22" s="70"/>
      <c r="B22" s="99"/>
      <c r="C22" s="173" t="s">
        <v>94</v>
      </c>
      <c r="D22" s="101"/>
      <c r="E22" s="177" t="s">
        <v>95</v>
      </c>
      <c r="F22" s="101"/>
    </row>
    <row r="23" spans="1:6" ht="17.25" customHeight="1">
      <c r="A23" s="178"/>
      <c r="B23" s="99"/>
      <c r="C23" s="173" t="s">
        <v>96</v>
      </c>
      <c r="D23" s="101"/>
      <c r="E23" s="109" t="s">
        <v>97</v>
      </c>
      <c r="F23" s="101"/>
    </row>
    <row r="24" spans="1:6" ht="17.25" customHeight="1">
      <c r="A24" s="178"/>
      <c r="B24" s="99"/>
      <c r="C24" s="173" t="s">
        <v>98</v>
      </c>
      <c r="D24" s="101"/>
      <c r="E24" s="109" t="s">
        <v>99</v>
      </c>
      <c r="F24" s="101"/>
    </row>
    <row r="25" spans="1:7" ht="17.25" customHeight="1">
      <c r="A25" s="178"/>
      <c r="B25" s="99"/>
      <c r="C25" s="173" t="s">
        <v>100</v>
      </c>
      <c r="D25" s="101"/>
      <c r="E25" s="109" t="s">
        <v>101</v>
      </c>
      <c r="F25" s="101"/>
      <c r="G25" s="58"/>
    </row>
    <row r="26" spans="1:8" ht="17.25" customHeight="1">
      <c r="A26" s="178"/>
      <c r="B26" s="99"/>
      <c r="C26" s="173" t="s">
        <v>102</v>
      </c>
      <c r="D26" s="101"/>
      <c r="E26" s="105"/>
      <c r="F26" s="101"/>
      <c r="G26" s="58"/>
      <c r="H26" s="58"/>
    </row>
    <row r="27" spans="1:8" ht="17.25" customHeight="1">
      <c r="A27" s="70"/>
      <c r="B27" s="108"/>
      <c r="C27" s="173" t="s">
        <v>103</v>
      </c>
      <c r="D27" s="101"/>
      <c r="E27" s="105"/>
      <c r="F27" s="101"/>
      <c r="G27" s="58"/>
      <c r="H27" s="58"/>
    </row>
    <row r="28" spans="1:8" ht="17.25" customHeight="1">
      <c r="A28" s="178"/>
      <c r="B28" s="99"/>
      <c r="C28" s="173" t="s">
        <v>104</v>
      </c>
      <c r="D28" s="101"/>
      <c r="E28" s="105"/>
      <c r="F28" s="101"/>
      <c r="G28" s="58"/>
      <c r="H28" s="58"/>
    </row>
    <row r="29" spans="1:8" ht="17.25" customHeight="1">
      <c r="A29" s="70"/>
      <c r="B29" s="108"/>
      <c r="C29" s="173" t="s">
        <v>105</v>
      </c>
      <c r="D29" s="101"/>
      <c r="E29" s="105"/>
      <c r="F29" s="101"/>
      <c r="G29" s="58"/>
      <c r="H29" s="58"/>
    </row>
    <row r="30" spans="1:7" ht="17.25" customHeight="1">
      <c r="A30" s="70"/>
      <c r="B30" s="99"/>
      <c r="C30" s="173" t="s">
        <v>106</v>
      </c>
      <c r="D30" s="101"/>
      <c r="E30" s="105"/>
      <c r="F30" s="101"/>
      <c r="G30" s="58"/>
    </row>
    <row r="31" spans="1:6" ht="17.25" customHeight="1">
      <c r="A31" s="70"/>
      <c r="B31" s="99"/>
      <c r="C31" s="173" t="s">
        <v>107</v>
      </c>
      <c r="D31" s="101"/>
      <c r="E31" s="105"/>
      <c r="F31" s="101"/>
    </row>
    <row r="32" spans="1:6" ht="17.25" customHeight="1">
      <c r="A32" s="70"/>
      <c r="B32" s="99"/>
      <c r="C32" s="173" t="s">
        <v>108</v>
      </c>
      <c r="D32" s="101"/>
      <c r="E32" s="105"/>
      <c r="F32" s="101"/>
    </row>
    <row r="33" spans="1:8" ht="17.25" customHeight="1">
      <c r="A33" s="70"/>
      <c r="B33" s="99"/>
      <c r="C33" s="173" t="s">
        <v>109</v>
      </c>
      <c r="D33" s="101"/>
      <c r="E33" s="105"/>
      <c r="F33" s="101"/>
      <c r="G33" s="58"/>
      <c r="H33" s="58"/>
    </row>
    <row r="34" spans="1:6" ht="17.25" customHeight="1">
      <c r="A34" s="69"/>
      <c r="B34" s="99"/>
      <c r="C34" s="173" t="s">
        <v>110</v>
      </c>
      <c r="D34" s="101"/>
      <c r="E34" s="105"/>
      <c r="F34" s="101"/>
    </row>
    <row r="35" spans="1:6" ht="17.25" customHeight="1">
      <c r="A35" s="70"/>
      <c r="B35" s="99"/>
      <c r="C35" s="174" t="s">
        <v>111</v>
      </c>
      <c r="D35" s="179"/>
      <c r="E35" s="98"/>
      <c r="F35" s="180"/>
    </row>
    <row r="36" spans="1:6" ht="17.25" customHeight="1">
      <c r="A36" s="97" t="s">
        <v>112</v>
      </c>
      <c r="B36" s="112">
        <f>B6</f>
        <v>3315.16</v>
      </c>
      <c r="C36" s="97" t="s">
        <v>113</v>
      </c>
      <c r="D36" s="113">
        <f>D6</f>
        <v>3315.16</v>
      </c>
      <c r="E36" s="97" t="s">
        <v>113</v>
      </c>
      <c r="F36" s="114">
        <f>F6</f>
        <v>3315.16</v>
      </c>
    </row>
    <row r="37" spans="1:6" ht="17.25" customHeight="1">
      <c r="A37" s="173" t="s">
        <v>118</v>
      </c>
      <c r="B37" s="181">
        <f>B38+B39</f>
        <v>0</v>
      </c>
      <c r="C37" s="176" t="s">
        <v>115</v>
      </c>
      <c r="D37" s="110"/>
      <c r="E37" s="176" t="s">
        <v>115</v>
      </c>
      <c r="F37" s="180">
        <f>D37</f>
        <v>0</v>
      </c>
    </row>
    <row r="38" spans="1:6" ht="17.25" customHeight="1">
      <c r="A38" s="173" t="s">
        <v>119</v>
      </c>
      <c r="B38" s="99"/>
      <c r="C38" s="107"/>
      <c r="D38" s="101"/>
      <c r="E38" s="107"/>
      <c r="F38" s="101"/>
    </row>
    <row r="39" spans="1:6" ht="17.25" customHeight="1">
      <c r="A39" s="173" t="s">
        <v>154</v>
      </c>
      <c r="B39" s="99"/>
      <c r="C39" s="182"/>
      <c r="D39" s="183"/>
      <c r="E39" s="70"/>
      <c r="F39" s="110"/>
    </row>
    <row r="40" spans="1:6" ht="17.25" customHeight="1">
      <c r="A40" s="70"/>
      <c r="B40" s="99"/>
      <c r="C40" s="69"/>
      <c r="D40" s="183"/>
      <c r="E40" s="69"/>
      <c r="F40" s="183"/>
    </row>
    <row r="41" spans="1:6" ht="17.25" customHeight="1">
      <c r="A41" s="96" t="s">
        <v>121</v>
      </c>
      <c r="B41" s="112">
        <f>B36+B37</f>
        <v>3315.16</v>
      </c>
      <c r="C41" s="184" t="s">
        <v>122</v>
      </c>
      <c r="D41" s="113">
        <f>D37+D36</f>
        <v>3315.16</v>
      </c>
      <c r="E41" s="96" t="s">
        <v>122</v>
      </c>
      <c r="F41" s="103">
        <f>F36</f>
        <v>3315.16</v>
      </c>
    </row>
    <row r="42" spans="4:6" ht="12.75" customHeight="1">
      <c r="D42" s="58"/>
      <c r="F42" s="58"/>
    </row>
    <row r="43" spans="4:6" ht="12.75" customHeight="1">
      <c r="D43" s="58"/>
      <c r="F43" s="58"/>
    </row>
    <row r="44" spans="4:6" ht="12.75" customHeight="1">
      <c r="D44" s="58"/>
      <c r="F44" s="58"/>
    </row>
    <row r="45" spans="4:6" ht="12.75" customHeight="1">
      <c r="D45" s="58"/>
      <c r="F45" s="58"/>
    </row>
    <row r="46" spans="4:6" ht="12.75" customHeight="1">
      <c r="D46" s="58"/>
      <c r="F46" s="58"/>
    </row>
    <row r="47" spans="4:6" ht="12.75" customHeight="1">
      <c r="D47" s="58"/>
      <c r="F47" s="58"/>
    </row>
    <row r="48" spans="4:6" ht="12.75" customHeight="1">
      <c r="D48" s="58"/>
      <c r="F48" s="58"/>
    </row>
    <row r="49" spans="4:6" ht="12.75" customHeight="1">
      <c r="D49" s="58"/>
      <c r="F49" s="58"/>
    </row>
    <row r="50" spans="4:6" ht="12.75" customHeight="1">
      <c r="D50" s="58"/>
      <c r="F50" s="58"/>
    </row>
    <row r="51" spans="4:6" ht="12.75" customHeight="1">
      <c r="D51" s="58"/>
      <c r="F51" s="58"/>
    </row>
    <row r="52" spans="4:6" ht="12.75" customHeight="1">
      <c r="D52" s="58"/>
      <c r="F52" s="58"/>
    </row>
    <row r="53" spans="4:6" ht="12.75" customHeight="1">
      <c r="D53" s="58"/>
      <c r="F53" s="58"/>
    </row>
    <row r="54" spans="4:6" ht="12.75" customHeight="1">
      <c r="D54" s="58"/>
      <c r="F54" s="58"/>
    </row>
    <row r="55" ht="12.75" customHeight="1">
      <c r="F55" s="58"/>
    </row>
    <row r="56" ht="12.75" customHeight="1">
      <c r="F56" s="58"/>
    </row>
    <row r="57" ht="12.75" customHeight="1">
      <c r="F57" s="58"/>
    </row>
    <row r="58" ht="12.75" customHeight="1">
      <c r="F58" s="58"/>
    </row>
    <row r="59" ht="12.75" customHeight="1">
      <c r="F59" s="58"/>
    </row>
    <row r="60" ht="12.75" customHeight="1">
      <c r="F60" s="58"/>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58"/>
</worksheet>
</file>

<file path=xl/worksheets/sheet7.xml><?xml version="1.0" encoding="utf-8"?>
<worksheet xmlns="http://schemas.openxmlformats.org/spreadsheetml/2006/main" xmlns:r="http://schemas.openxmlformats.org/officeDocument/2006/relationships">
  <sheetPr>
    <pageSetUpPr fitToPage="1"/>
  </sheetPr>
  <dimension ref="A1:G13"/>
  <sheetViews>
    <sheetView showGridLines="0" showZeros="0" workbookViewId="0" topLeftCell="A1">
      <selection activeCell="C8" sqref="C8"/>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21.75" customHeight="1">
      <c r="A1" s="58" t="s">
        <v>19</v>
      </c>
    </row>
    <row r="2" spans="1:7" ht="21.75" customHeight="1">
      <c r="A2" s="60" t="s">
        <v>20</v>
      </c>
      <c r="B2" s="60"/>
      <c r="C2" s="60"/>
      <c r="D2" s="60"/>
      <c r="E2" s="60"/>
      <c r="F2" s="60"/>
      <c r="G2" s="60"/>
    </row>
    <row r="3" ht="12" customHeight="1">
      <c r="G3" s="4" t="s">
        <v>47</v>
      </c>
    </row>
    <row r="4" spans="1:7" ht="33" customHeight="1">
      <c r="A4" s="75" t="s">
        <v>155</v>
      </c>
      <c r="B4" s="75" t="s">
        <v>156</v>
      </c>
      <c r="C4" s="75" t="s">
        <v>128</v>
      </c>
      <c r="D4" s="75" t="s">
        <v>157</v>
      </c>
      <c r="E4" s="75" t="s">
        <v>158</v>
      </c>
      <c r="F4" s="75" t="s">
        <v>159</v>
      </c>
      <c r="G4" s="75" t="s">
        <v>160</v>
      </c>
    </row>
    <row r="5" spans="1:7" ht="33" customHeight="1">
      <c r="A5" s="75" t="s">
        <v>138</v>
      </c>
      <c r="B5" s="75" t="s">
        <v>138</v>
      </c>
      <c r="C5" s="75">
        <v>1</v>
      </c>
      <c r="D5" s="75">
        <v>2</v>
      </c>
      <c r="E5" s="75">
        <v>3</v>
      </c>
      <c r="F5" s="75">
        <v>4</v>
      </c>
      <c r="G5" s="75" t="s">
        <v>138</v>
      </c>
    </row>
    <row r="6" spans="1:7" s="128" customFormat="1" ht="33" customHeight="1">
      <c r="A6" s="162" t="s">
        <v>128</v>
      </c>
      <c r="B6" s="162"/>
      <c r="C6" s="162">
        <f>C7+C8+C9+C10+C11+C12+C13</f>
        <v>3315.16</v>
      </c>
      <c r="D6" s="162">
        <f>D7+D8+D11+D12+D13</f>
        <v>861.35</v>
      </c>
      <c r="E6" s="162">
        <f>E7+E8+E9+E10</f>
        <v>95.50999999999999</v>
      </c>
      <c r="F6" s="162">
        <f>F7+F8</f>
        <v>2358.3</v>
      </c>
      <c r="G6" s="162"/>
    </row>
    <row r="7" spans="1:7" s="85" customFormat="1" ht="33" customHeight="1">
      <c r="A7" s="163" t="s">
        <v>161</v>
      </c>
      <c r="B7" s="164" t="s">
        <v>162</v>
      </c>
      <c r="C7" s="165">
        <f>D7+E7+F7</f>
        <v>2097.81</v>
      </c>
      <c r="D7" s="166">
        <v>233.4</v>
      </c>
      <c r="E7" s="167">
        <v>53.11</v>
      </c>
      <c r="F7" s="75">
        <v>1811.3</v>
      </c>
      <c r="G7" s="75"/>
    </row>
    <row r="8" spans="1:7" s="85" customFormat="1" ht="33" customHeight="1">
      <c r="A8" s="163" t="s">
        <v>163</v>
      </c>
      <c r="B8" s="164" t="s">
        <v>164</v>
      </c>
      <c r="C8" s="165">
        <f>D8+E8+F8</f>
        <v>1102.91</v>
      </c>
      <c r="D8" s="166">
        <v>536.46</v>
      </c>
      <c r="E8" s="167">
        <v>19.45</v>
      </c>
      <c r="F8" s="75">
        <v>547</v>
      </c>
      <c r="G8" s="75"/>
    </row>
    <row r="9" spans="1:7" s="85" customFormat="1" ht="33" customHeight="1">
      <c r="A9" s="163" t="s">
        <v>165</v>
      </c>
      <c r="B9" s="168" t="s">
        <v>166</v>
      </c>
      <c r="C9" s="165">
        <f>E9</f>
        <v>22.79</v>
      </c>
      <c r="D9" s="166">
        <v>0</v>
      </c>
      <c r="E9" s="167">
        <v>22.79</v>
      </c>
      <c r="F9" s="75"/>
      <c r="G9" s="75"/>
    </row>
    <row r="10" spans="1:7" ht="33" customHeight="1">
      <c r="A10" s="75">
        <v>2080501</v>
      </c>
      <c r="B10" s="169" t="s">
        <v>167</v>
      </c>
      <c r="C10" s="75">
        <f>E10</f>
        <v>0.16</v>
      </c>
      <c r="D10" s="169"/>
      <c r="E10" s="75">
        <v>0.16</v>
      </c>
      <c r="F10" s="169"/>
      <c r="G10" s="75"/>
    </row>
    <row r="11" spans="1:7" ht="33" customHeight="1">
      <c r="A11" s="75">
        <v>2080505</v>
      </c>
      <c r="B11" s="169" t="s">
        <v>168</v>
      </c>
      <c r="C11" s="75">
        <f>D11</f>
        <v>36.96</v>
      </c>
      <c r="D11" s="169">
        <v>36.96</v>
      </c>
      <c r="E11" s="75"/>
      <c r="F11" s="169"/>
      <c r="G11" s="75"/>
    </row>
    <row r="12" spans="1:7" ht="33" customHeight="1">
      <c r="A12" s="75">
        <v>2101201</v>
      </c>
      <c r="B12" s="169" t="s">
        <v>169</v>
      </c>
      <c r="C12" s="75">
        <f>D12</f>
        <v>24.79</v>
      </c>
      <c r="D12" s="169">
        <v>24.79</v>
      </c>
      <c r="E12" s="75"/>
      <c r="F12" s="169"/>
      <c r="G12" s="75"/>
    </row>
    <row r="13" spans="1:7" ht="33" customHeight="1">
      <c r="A13" s="75">
        <v>2210201</v>
      </c>
      <c r="B13" s="169" t="s">
        <v>170</v>
      </c>
      <c r="C13" s="75">
        <f>D13</f>
        <v>29.74</v>
      </c>
      <c r="D13" s="169">
        <v>29.74</v>
      </c>
      <c r="E13" s="75"/>
      <c r="F13" s="169"/>
      <c r="G13" s="75"/>
    </row>
    <row r="14" ht="33" customHeight="1"/>
    <row r="15" ht="33" customHeight="1"/>
  </sheetData>
  <sheetProtection/>
  <mergeCells count="1">
    <mergeCell ref="A2:G2"/>
  </mergeCells>
  <printOptions horizontalCentered="1"/>
  <pageMargins left="0.59" right="0.59" top="0.61" bottom="0.58"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27"/>
  <sheetViews>
    <sheetView showGridLines="0" showZeros="0" workbookViewId="0" topLeftCell="A1">
      <selection activeCell="P27" sqref="P27"/>
    </sheetView>
  </sheetViews>
  <sheetFormatPr defaultColWidth="9.16015625" defaultRowHeight="12.75" customHeight="1"/>
  <cols>
    <col min="1" max="1" width="19" style="0" customWidth="1"/>
    <col min="2" max="2" width="34.33203125" style="0" customWidth="1"/>
    <col min="3" max="3" width="23.83203125" style="0" customWidth="1"/>
    <col min="4" max="4" width="21.33203125" style="0" customWidth="1"/>
    <col min="5" max="5" width="22.16015625" style="0" customWidth="1"/>
    <col min="6" max="6" width="20" style="0" customWidth="1"/>
  </cols>
  <sheetData>
    <row r="1" ht="18" customHeight="1">
      <c r="A1" s="58" t="s">
        <v>21</v>
      </c>
    </row>
    <row r="2" spans="1:6" ht="22.5" customHeight="1">
      <c r="A2" s="115" t="s">
        <v>22</v>
      </c>
      <c r="B2" s="115"/>
      <c r="C2" s="115"/>
      <c r="D2" s="115"/>
      <c r="E2" s="115"/>
      <c r="F2" s="115"/>
    </row>
    <row r="3" ht="17.25" customHeight="1">
      <c r="F3" s="4" t="s">
        <v>47</v>
      </c>
    </row>
    <row r="4" spans="1:6" ht="21" customHeight="1">
      <c r="A4" s="75" t="s">
        <v>171</v>
      </c>
      <c r="B4" s="75" t="s">
        <v>172</v>
      </c>
      <c r="C4" s="75" t="s">
        <v>128</v>
      </c>
      <c r="D4" s="75" t="s">
        <v>157</v>
      </c>
      <c r="E4" s="75" t="s">
        <v>158</v>
      </c>
      <c r="F4" s="75" t="s">
        <v>159</v>
      </c>
    </row>
    <row r="5" spans="1:6" ht="21" customHeight="1">
      <c r="A5" s="65" t="s">
        <v>138</v>
      </c>
      <c r="B5" s="65" t="s">
        <v>138</v>
      </c>
      <c r="C5" s="65">
        <v>1</v>
      </c>
      <c r="D5" s="65">
        <v>2</v>
      </c>
      <c r="E5" s="65">
        <v>3</v>
      </c>
      <c r="F5" s="65">
        <v>4</v>
      </c>
    </row>
    <row r="6" spans="1:6" s="129" customFormat="1" ht="21" customHeight="1">
      <c r="A6" s="118"/>
      <c r="B6" s="119" t="s">
        <v>128</v>
      </c>
      <c r="C6" s="120">
        <f>C7+C12+C18+C22+C25</f>
        <v>3315.16</v>
      </c>
      <c r="D6" s="121"/>
      <c r="E6" s="121"/>
      <c r="F6" s="69"/>
    </row>
    <row r="7" spans="1:6" s="129" customFormat="1" ht="21" customHeight="1">
      <c r="A7" s="122" t="s">
        <v>173</v>
      </c>
      <c r="B7" s="122" t="s">
        <v>174</v>
      </c>
      <c r="C7" s="121">
        <f>C8+C9+C10+C11</f>
        <v>255.5</v>
      </c>
      <c r="D7" s="121">
        <f>D8+D9+D10+D11</f>
        <v>255.5</v>
      </c>
      <c r="E7" s="121"/>
      <c r="F7" s="123"/>
    </row>
    <row r="8" spans="1:6" ht="21" customHeight="1">
      <c r="A8" s="124" t="s">
        <v>175</v>
      </c>
      <c r="B8" s="124" t="s">
        <v>176</v>
      </c>
      <c r="C8" s="62">
        <v>92.38</v>
      </c>
      <c r="D8" s="62">
        <v>92.38</v>
      </c>
      <c r="E8" s="106"/>
      <c r="F8" s="123"/>
    </row>
    <row r="9" spans="1:6" ht="21" customHeight="1">
      <c r="A9" s="125" t="s">
        <v>177</v>
      </c>
      <c r="B9" s="124" t="s">
        <v>178</v>
      </c>
      <c r="C9" s="62">
        <v>22.16</v>
      </c>
      <c r="D9" s="62">
        <v>22.16</v>
      </c>
      <c r="E9" s="106"/>
      <c r="F9" s="123"/>
    </row>
    <row r="10" spans="1:6" ht="21" customHeight="1">
      <c r="A10" s="125" t="s">
        <v>179</v>
      </c>
      <c r="B10" s="124" t="s">
        <v>180</v>
      </c>
      <c r="C10" s="62">
        <v>10.26</v>
      </c>
      <c r="D10" s="62">
        <v>10.26</v>
      </c>
      <c r="E10" s="106"/>
      <c r="F10" s="63"/>
    </row>
    <row r="11" spans="1:6" ht="21" customHeight="1">
      <c r="A11" s="126" t="s">
        <v>181</v>
      </c>
      <c r="B11" s="126" t="s">
        <v>182</v>
      </c>
      <c r="C11" s="62">
        <v>130.7</v>
      </c>
      <c r="D11" s="62">
        <v>130.7</v>
      </c>
      <c r="E11" s="106"/>
      <c r="F11" s="63"/>
    </row>
    <row r="12" spans="1:6" ht="21" customHeight="1">
      <c r="A12" s="122" t="s">
        <v>183</v>
      </c>
      <c r="B12" s="122" t="s">
        <v>184</v>
      </c>
      <c r="C12" s="121">
        <f>E12+F12</f>
        <v>1872.49</v>
      </c>
      <c r="D12" s="127"/>
      <c r="E12" s="121">
        <f>E13+E15+E16+E17</f>
        <v>91.19</v>
      </c>
      <c r="F12" s="127">
        <f>F14+F17</f>
        <v>1781.3</v>
      </c>
    </row>
    <row r="13" spans="1:6" ht="21" customHeight="1">
      <c r="A13" s="126" t="s">
        <v>185</v>
      </c>
      <c r="B13" s="126" t="s">
        <v>186</v>
      </c>
      <c r="C13" s="106">
        <v>60.87</v>
      </c>
      <c r="D13" s="62"/>
      <c r="E13" s="106">
        <v>60.87</v>
      </c>
      <c r="F13" s="63"/>
    </row>
    <row r="14" spans="1:6" ht="21" customHeight="1">
      <c r="A14" s="126" t="s">
        <v>187</v>
      </c>
      <c r="B14" s="126" t="s">
        <v>188</v>
      </c>
      <c r="C14" s="106">
        <f>F14</f>
        <v>570</v>
      </c>
      <c r="D14" s="62"/>
      <c r="E14" s="106"/>
      <c r="F14" s="63">
        <v>570</v>
      </c>
    </row>
    <row r="15" spans="1:6" ht="21" customHeight="1">
      <c r="A15" s="126" t="s">
        <v>189</v>
      </c>
      <c r="B15" s="126" t="s">
        <v>190</v>
      </c>
      <c r="C15" s="106">
        <f>E15</f>
        <v>1</v>
      </c>
      <c r="D15" s="62"/>
      <c r="E15" s="106">
        <v>1</v>
      </c>
      <c r="F15" s="63"/>
    </row>
    <row r="16" spans="1:6" s="129" customFormat="1" ht="21" customHeight="1">
      <c r="A16" s="124" t="s">
        <v>191</v>
      </c>
      <c r="B16" s="124" t="s">
        <v>192</v>
      </c>
      <c r="C16" s="106">
        <f>E16</f>
        <v>12</v>
      </c>
      <c r="D16" s="62"/>
      <c r="E16" s="106">
        <v>12</v>
      </c>
      <c r="F16" s="63"/>
    </row>
    <row r="17" spans="1:6" ht="21" customHeight="1">
      <c r="A17" s="124" t="s">
        <v>193</v>
      </c>
      <c r="B17" s="124" t="s">
        <v>194</v>
      </c>
      <c r="C17" s="106">
        <f>E17+F17</f>
        <v>1228.62</v>
      </c>
      <c r="D17" s="62"/>
      <c r="E17" s="106">
        <v>17.32</v>
      </c>
      <c r="F17" s="106">
        <v>1211.3</v>
      </c>
    </row>
    <row r="18" spans="1:6" ht="21" customHeight="1">
      <c r="A18" s="122" t="s">
        <v>195</v>
      </c>
      <c r="B18" s="122" t="s">
        <v>196</v>
      </c>
      <c r="C18" s="121">
        <f>F18</f>
        <v>201.2</v>
      </c>
      <c r="D18" s="127"/>
      <c r="E18" s="121"/>
      <c r="F18" s="127">
        <f>F19+F20+F21</f>
        <v>201.2</v>
      </c>
    </row>
    <row r="19" spans="1:6" ht="21" customHeight="1">
      <c r="A19" s="124" t="s">
        <v>197</v>
      </c>
      <c r="B19" s="124" t="s">
        <v>198</v>
      </c>
      <c r="C19" s="106">
        <f>F19</f>
        <v>9.2</v>
      </c>
      <c r="D19" s="62"/>
      <c r="E19" s="106"/>
      <c r="F19" s="106">
        <v>9.2</v>
      </c>
    </row>
    <row r="20" spans="1:6" ht="21" customHeight="1">
      <c r="A20" s="124" t="s">
        <v>197</v>
      </c>
      <c r="B20" s="124" t="s">
        <v>199</v>
      </c>
      <c r="C20" s="106">
        <f>F20</f>
        <v>160</v>
      </c>
      <c r="D20" s="62"/>
      <c r="E20" s="106"/>
      <c r="F20" s="106">
        <v>160</v>
      </c>
    </row>
    <row r="21" spans="1:6" ht="21" customHeight="1">
      <c r="A21" s="124" t="s">
        <v>200</v>
      </c>
      <c r="B21" s="124" t="s">
        <v>201</v>
      </c>
      <c r="C21" s="106">
        <f>F21</f>
        <v>32</v>
      </c>
      <c r="D21" s="62"/>
      <c r="E21" s="106"/>
      <c r="F21" s="106">
        <v>32</v>
      </c>
    </row>
    <row r="22" spans="1:6" ht="21" customHeight="1">
      <c r="A22" s="122" t="s">
        <v>202</v>
      </c>
      <c r="B22" s="122" t="s">
        <v>203</v>
      </c>
      <c r="C22" s="121">
        <f>C23+C24</f>
        <v>984.26</v>
      </c>
      <c r="D22" s="127"/>
      <c r="E22" s="121"/>
      <c r="F22" s="63"/>
    </row>
    <row r="23" spans="1:6" ht="21" customHeight="1">
      <c r="A23" s="124" t="s">
        <v>204</v>
      </c>
      <c r="B23" s="124" t="s">
        <v>205</v>
      </c>
      <c r="C23" s="106">
        <v>596.21</v>
      </c>
      <c r="D23" s="62"/>
      <c r="E23" s="106"/>
      <c r="F23" s="106"/>
    </row>
    <row r="24" spans="1:6" ht="21" customHeight="1">
      <c r="A24" s="124" t="s">
        <v>206</v>
      </c>
      <c r="B24" s="124" t="s">
        <v>207</v>
      </c>
      <c r="C24" s="106">
        <f>E24+F24</f>
        <v>388.05</v>
      </c>
      <c r="D24" s="62"/>
      <c r="E24" s="106">
        <v>42.25</v>
      </c>
      <c r="F24" s="106">
        <v>345.8</v>
      </c>
    </row>
    <row r="25" spans="1:6" ht="21" customHeight="1">
      <c r="A25" s="122" t="s">
        <v>208</v>
      </c>
      <c r="B25" s="122" t="s">
        <v>209</v>
      </c>
      <c r="C25" s="127">
        <f>C26+C27</f>
        <v>1.71</v>
      </c>
      <c r="D25" s="127"/>
      <c r="E25" s="121"/>
      <c r="F25" s="106"/>
    </row>
    <row r="26" spans="1:6" ht="21" customHeight="1">
      <c r="A26" s="124" t="s">
        <v>210</v>
      </c>
      <c r="B26" s="124" t="s">
        <v>211</v>
      </c>
      <c r="C26" s="63">
        <f>D26</f>
        <v>0.53</v>
      </c>
      <c r="D26" s="63">
        <v>0.53</v>
      </c>
      <c r="E26" s="121"/>
      <c r="F26" s="106"/>
    </row>
    <row r="27" spans="1:6" ht="21" customHeight="1">
      <c r="A27" s="124" t="s">
        <v>212</v>
      </c>
      <c r="B27" s="124" t="s">
        <v>213</v>
      </c>
      <c r="C27" s="63">
        <f>D27</f>
        <v>1.18</v>
      </c>
      <c r="D27" s="63">
        <v>1.18</v>
      </c>
      <c r="E27" s="63"/>
      <c r="F27" s="63"/>
    </row>
    <row r="28" ht="15.75" customHeight="1"/>
    <row r="29" ht="15.75" customHeight="1"/>
    <row r="30" ht="15.75" customHeight="1"/>
    <row r="31" ht="15.75" customHeight="1"/>
    <row r="32" ht="15.75" customHeight="1"/>
    <row r="33" ht="15.75" customHeight="1"/>
    <row r="34" ht="15.75" customHeight="1"/>
    <row r="35" ht="15.75" customHeight="1"/>
    <row r="36" ht="15.75" customHeight="1"/>
    <row r="37" s="129" customFormat="1" ht="15.75" customHeight="1"/>
    <row r="38" ht="15.75" customHeight="1"/>
    <row r="39" ht="15.75" customHeight="1"/>
    <row r="40" ht="15.75" customHeight="1"/>
    <row r="41" ht="15.75" customHeight="1"/>
    <row r="42" ht="15.75" customHeight="1"/>
  </sheetData>
  <sheetProtection/>
  <printOptions horizontalCentered="1"/>
  <pageMargins left="0.59" right="0.59" top="0.7900000000000001" bottom="0.7900000000000001" header="0.5" footer="0.5"/>
  <pageSetup fitToHeight="1000" horizontalDpi="600" verticalDpi="600" orientation="landscape" paperSize="9" scale="85"/>
</worksheet>
</file>

<file path=xl/worksheets/sheet9.xml><?xml version="1.0" encoding="utf-8"?>
<worksheet xmlns="http://schemas.openxmlformats.org/spreadsheetml/2006/main" xmlns:r="http://schemas.openxmlformats.org/officeDocument/2006/relationships">
  <dimension ref="A1:G35"/>
  <sheetViews>
    <sheetView showGridLines="0" showZeros="0" workbookViewId="0" topLeftCell="A1">
      <selection activeCell="L18" sqref="L18"/>
    </sheetView>
  </sheetViews>
  <sheetFormatPr defaultColWidth="9.16015625" defaultRowHeight="12.75" customHeight="1"/>
  <cols>
    <col min="1" max="1" width="19.5" style="0" customWidth="1"/>
    <col min="2" max="2" width="29.33203125" style="0" customWidth="1"/>
    <col min="3" max="3" width="19.5" style="0" customWidth="1"/>
    <col min="4" max="4" width="19.16015625" style="0" customWidth="1"/>
    <col min="5" max="6" width="20.83203125" style="0" customWidth="1"/>
    <col min="7" max="7" width="26" style="0" customWidth="1"/>
  </cols>
  <sheetData>
    <row r="1" spans="1:7" ht="30" customHeight="1">
      <c r="A1" s="130" t="s">
        <v>23</v>
      </c>
      <c r="B1" s="131"/>
      <c r="C1" s="131"/>
      <c r="D1" s="131"/>
      <c r="E1" s="131"/>
      <c r="F1" s="131"/>
      <c r="G1" s="131"/>
    </row>
    <row r="2" spans="1:7" ht="28.5" customHeight="1">
      <c r="A2" s="132" t="s">
        <v>214</v>
      </c>
      <c r="B2" s="132"/>
      <c r="C2" s="132"/>
      <c r="D2" s="132"/>
      <c r="E2" s="132"/>
      <c r="F2" s="132"/>
      <c r="G2" s="132"/>
    </row>
    <row r="3" spans="1:7" ht="22.5" customHeight="1">
      <c r="A3" s="133"/>
      <c r="B3" s="133"/>
      <c r="C3" s="133"/>
      <c r="D3" s="133"/>
      <c r="E3" s="133"/>
      <c r="F3" s="133"/>
      <c r="G3" s="134" t="s">
        <v>47</v>
      </c>
    </row>
    <row r="4" spans="1:7" ht="28.5" customHeight="1">
      <c r="A4" s="135" t="s">
        <v>155</v>
      </c>
      <c r="B4" s="135" t="s">
        <v>156</v>
      </c>
      <c r="C4" s="135" t="s">
        <v>128</v>
      </c>
      <c r="D4" s="135" t="s">
        <v>157</v>
      </c>
      <c r="E4" s="135" t="s">
        <v>158</v>
      </c>
      <c r="F4" s="135" t="s">
        <v>159</v>
      </c>
      <c r="G4" s="135" t="s">
        <v>160</v>
      </c>
    </row>
    <row r="5" spans="1:7" ht="28.5" customHeight="1">
      <c r="A5" s="136" t="s">
        <v>138</v>
      </c>
      <c r="B5" s="136" t="s">
        <v>138</v>
      </c>
      <c r="C5" s="136">
        <v>1</v>
      </c>
      <c r="D5" s="136">
        <v>2</v>
      </c>
      <c r="E5" s="136">
        <v>3</v>
      </c>
      <c r="F5" s="136"/>
      <c r="G5" s="136" t="s">
        <v>138</v>
      </c>
    </row>
    <row r="6" spans="1:7" s="128" customFormat="1" ht="27" customHeight="1">
      <c r="A6" s="137"/>
      <c r="B6" s="138" t="s">
        <v>128</v>
      </c>
      <c r="C6" s="139">
        <f>C7+C10+C14+C17+C20</f>
        <v>3315.16</v>
      </c>
      <c r="D6" s="140">
        <f>D10+D14+D17+D20</f>
        <v>861.35</v>
      </c>
      <c r="E6" s="141">
        <f>E7+E10+E20</f>
        <v>95.51</v>
      </c>
      <c r="F6" s="142">
        <f>F20</f>
        <v>2358.3</v>
      </c>
      <c r="G6" s="137"/>
    </row>
    <row r="7" spans="1:7" s="129" customFormat="1" ht="27" customHeight="1">
      <c r="A7" s="143" t="s">
        <v>215</v>
      </c>
      <c r="B7" s="144" t="s">
        <v>216</v>
      </c>
      <c r="C7" s="145">
        <f>E7</f>
        <v>22.79</v>
      </c>
      <c r="D7" s="146">
        <v>0</v>
      </c>
      <c r="E7" s="147">
        <v>22.79</v>
      </c>
      <c r="F7" s="148"/>
      <c r="G7" s="143"/>
    </row>
    <row r="8" spans="1:7" s="129" customFormat="1" ht="27" customHeight="1">
      <c r="A8" s="149" t="s">
        <v>217</v>
      </c>
      <c r="B8" s="150" t="s">
        <v>218</v>
      </c>
      <c r="C8" s="151">
        <f>E8</f>
        <v>22.79</v>
      </c>
      <c r="D8" s="146">
        <v>0</v>
      </c>
      <c r="E8" s="152">
        <v>22.79</v>
      </c>
      <c r="F8" s="148"/>
      <c r="G8" s="143"/>
    </row>
    <row r="9" spans="1:7" ht="27" customHeight="1">
      <c r="A9" s="149" t="s">
        <v>165</v>
      </c>
      <c r="B9" s="150" t="s">
        <v>219</v>
      </c>
      <c r="C9" s="151">
        <f>E9</f>
        <v>22.79</v>
      </c>
      <c r="D9" s="153">
        <v>0</v>
      </c>
      <c r="E9" s="152">
        <v>22.79</v>
      </c>
      <c r="F9" s="154"/>
      <c r="G9" s="149"/>
    </row>
    <row r="10" spans="1:7" s="129" customFormat="1" ht="27" customHeight="1">
      <c r="A10" s="144" t="s">
        <v>220</v>
      </c>
      <c r="B10" s="144" t="s">
        <v>221</v>
      </c>
      <c r="C10" s="155">
        <v>37.12</v>
      </c>
      <c r="D10" s="155">
        <v>36.96</v>
      </c>
      <c r="E10" s="147">
        <v>0.16</v>
      </c>
      <c r="F10" s="148"/>
      <c r="G10" s="143"/>
    </row>
    <row r="11" spans="1:7" ht="27" customHeight="1">
      <c r="A11" s="150" t="s">
        <v>222</v>
      </c>
      <c r="B11" s="150" t="s">
        <v>223</v>
      </c>
      <c r="C11" s="156">
        <f>D11+E11</f>
        <v>37.12</v>
      </c>
      <c r="D11" s="156">
        <v>36.96</v>
      </c>
      <c r="E11" s="152">
        <v>0.16</v>
      </c>
      <c r="F11" s="154"/>
      <c r="G11" s="149"/>
    </row>
    <row r="12" spans="1:7" ht="27" customHeight="1">
      <c r="A12" s="150" t="s">
        <v>224</v>
      </c>
      <c r="B12" s="150" t="s">
        <v>225</v>
      </c>
      <c r="C12" s="157">
        <f>E12</f>
        <v>0.16</v>
      </c>
      <c r="D12" s="156"/>
      <c r="E12" s="152">
        <v>0.16</v>
      </c>
      <c r="F12" s="154"/>
      <c r="G12" s="149"/>
    </row>
    <row r="13" spans="1:7" ht="27" customHeight="1">
      <c r="A13" s="150" t="s">
        <v>226</v>
      </c>
      <c r="B13" s="150" t="s">
        <v>227</v>
      </c>
      <c r="C13" s="157">
        <f>D13</f>
        <v>36.96</v>
      </c>
      <c r="D13" s="156">
        <v>36.96</v>
      </c>
      <c r="E13" s="152"/>
      <c r="F13" s="154"/>
      <c r="G13" s="149"/>
    </row>
    <row r="14" spans="1:7" s="129" customFormat="1" ht="27" customHeight="1">
      <c r="A14" s="144" t="s">
        <v>228</v>
      </c>
      <c r="B14" s="144" t="s">
        <v>229</v>
      </c>
      <c r="C14" s="158">
        <v>24.79</v>
      </c>
      <c r="D14" s="158">
        <v>24.79</v>
      </c>
      <c r="E14" s="158">
        <v>0</v>
      </c>
      <c r="F14" s="158">
        <v>0</v>
      </c>
      <c r="G14" s="143"/>
    </row>
    <row r="15" spans="1:7" ht="27" customHeight="1">
      <c r="A15" s="150" t="s">
        <v>230</v>
      </c>
      <c r="B15" s="150" t="s">
        <v>231</v>
      </c>
      <c r="C15" s="159">
        <v>24.79</v>
      </c>
      <c r="D15" s="159">
        <v>24.79</v>
      </c>
      <c r="E15" s="159">
        <v>0</v>
      </c>
      <c r="F15" s="159">
        <v>0</v>
      </c>
      <c r="G15" s="149"/>
    </row>
    <row r="16" spans="1:7" ht="27" customHeight="1">
      <c r="A16" s="150" t="s">
        <v>232</v>
      </c>
      <c r="B16" s="150" t="s">
        <v>233</v>
      </c>
      <c r="C16" s="159">
        <v>24.79</v>
      </c>
      <c r="D16" s="159">
        <v>24.79</v>
      </c>
      <c r="E16" s="159">
        <v>0</v>
      </c>
      <c r="F16" s="159">
        <v>0</v>
      </c>
      <c r="G16" s="149"/>
    </row>
    <row r="17" spans="1:7" ht="27" customHeight="1">
      <c r="A17" s="144" t="s">
        <v>234</v>
      </c>
      <c r="B17" s="144" t="s">
        <v>235</v>
      </c>
      <c r="C17" s="158">
        <v>29.74</v>
      </c>
      <c r="D17" s="158">
        <v>29.74</v>
      </c>
      <c r="E17" s="159">
        <v>0</v>
      </c>
      <c r="F17" s="159">
        <v>0</v>
      </c>
      <c r="G17" s="149"/>
    </row>
    <row r="18" spans="1:7" ht="27" customHeight="1">
      <c r="A18" s="150" t="s">
        <v>236</v>
      </c>
      <c r="B18" s="150" t="s">
        <v>237</v>
      </c>
      <c r="C18" s="159">
        <v>29.74</v>
      </c>
      <c r="D18" s="159">
        <v>29.74</v>
      </c>
      <c r="E18" s="159">
        <v>0</v>
      </c>
      <c r="F18" s="159">
        <v>0</v>
      </c>
      <c r="G18" s="149"/>
    </row>
    <row r="19" spans="1:7" ht="27" customHeight="1">
      <c r="A19" s="150" t="s">
        <v>238</v>
      </c>
      <c r="B19" s="150" t="s">
        <v>239</v>
      </c>
      <c r="C19" s="159">
        <v>29.74</v>
      </c>
      <c r="D19" s="159">
        <v>29.74</v>
      </c>
      <c r="E19" s="159">
        <v>0</v>
      </c>
      <c r="F19" s="159">
        <v>0</v>
      </c>
      <c r="G19" s="149"/>
    </row>
    <row r="20" spans="1:7" ht="27" customHeight="1">
      <c r="A20" s="144" t="s">
        <v>240</v>
      </c>
      <c r="B20" s="144" t="s">
        <v>241</v>
      </c>
      <c r="C20" s="158">
        <v>3200.72</v>
      </c>
      <c r="D20" s="158">
        <v>769.86</v>
      </c>
      <c r="E20" s="158">
        <v>72.56</v>
      </c>
      <c r="F20" s="158">
        <v>2358.3</v>
      </c>
      <c r="G20" s="149"/>
    </row>
    <row r="21" spans="1:7" ht="27" customHeight="1">
      <c r="A21" s="150" t="s">
        <v>242</v>
      </c>
      <c r="B21" s="150" t="s">
        <v>243</v>
      </c>
      <c r="C21" s="159">
        <v>3200.72</v>
      </c>
      <c r="D21" s="159">
        <v>769.86</v>
      </c>
      <c r="E21" s="159">
        <v>72.56</v>
      </c>
      <c r="F21" s="159">
        <v>2358.3</v>
      </c>
      <c r="G21" s="149"/>
    </row>
    <row r="22" spans="1:7" ht="27" customHeight="1">
      <c r="A22" s="150" t="s">
        <v>244</v>
      </c>
      <c r="B22" s="150" t="s">
        <v>245</v>
      </c>
      <c r="C22" s="159">
        <v>2097.81</v>
      </c>
      <c r="D22" s="159">
        <v>233.4</v>
      </c>
      <c r="E22" s="159">
        <v>53.11</v>
      </c>
      <c r="F22" s="159">
        <v>1811.3</v>
      </c>
      <c r="G22" s="149"/>
    </row>
    <row r="23" spans="1:7" ht="27" customHeight="1">
      <c r="A23" s="150" t="s">
        <v>246</v>
      </c>
      <c r="B23" s="150" t="s">
        <v>247</v>
      </c>
      <c r="C23" s="159">
        <v>1102.91</v>
      </c>
      <c r="D23" s="159">
        <v>536.46</v>
      </c>
      <c r="E23" s="159">
        <v>19.45</v>
      </c>
      <c r="F23" s="159">
        <v>547</v>
      </c>
      <c r="G23" s="149"/>
    </row>
    <row r="24" spans="1:6" ht="12.75" customHeight="1">
      <c r="A24" s="160"/>
      <c r="B24" s="160"/>
      <c r="C24" s="160"/>
      <c r="D24" s="160"/>
      <c r="E24" s="160"/>
      <c r="F24" s="160"/>
    </row>
    <row r="27" spans="1:7" ht="12.75" customHeight="1">
      <c r="A27" s="131"/>
      <c r="B27" s="131"/>
      <c r="C27" s="131"/>
      <c r="D27" s="131"/>
      <c r="E27" s="131"/>
      <c r="F27" s="131"/>
      <c r="G27" s="161"/>
    </row>
    <row r="28" spans="1:7" ht="12.75" customHeight="1">
      <c r="A28" s="131"/>
      <c r="B28" s="131"/>
      <c r="C28" s="131"/>
      <c r="D28" s="131"/>
      <c r="E28" s="131"/>
      <c r="F28" s="131"/>
      <c r="G28" s="161"/>
    </row>
    <row r="29" spans="1:7" ht="12.75" customHeight="1">
      <c r="A29" s="161"/>
      <c r="B29" s="161"/>
      <c r="C29" s="161"/>
      <c r="D29" s="161"/>
      <c r="E29" s="161"/>
      <c r="F29" s="161"/>
      <c r="G29" s="161"/>
    </row>
    <row r="30" spans="1:7" ht="12.75" customHeight="1">
      <c r="A30" s="131"/>
      <c r="B30" s="131"/>
      <c r="C30" s="131"/>
      <c r="D30" s="131"/>
      <c r="E30" s="131"/>
      <c r="F30" s="131"/>
      <c r="G30" s="131"/>
    </row>
    <row r="31" spans="1:7" ht="12.75" customHeight="1">
      <c r="A31" s="131"/>
      <c r="B31" s="131"/>
      <c r="C31" s="131"/>
      <c r="D31" s="131"/>
      <c r="E31" s="131"/>
      <c r="F31" s="131"/>
      <c r="G31" s="131"/>
    </row>
    <row r="32" spans="1:7" ht="12.75" customHeight="1">
      <c r="A32" s="131"/>
      <c r="B32" s="131"/>
      <c r="C32" s="131"/>
      <c r="D32" s="131"/>
      <c r="E32" s="131"/>
      <c r="F32" s="131"/>
      <c r="G32" s="131"/>
    </row>
    <row r="33" spans="1:7" ht="12.75" customHeight="1">
      <c r="A33" s="131"/>
      <c r="B33" s="131"/>
      <c r="C33" s="131"/>
      <c r="D33" s="131"/>
      <c r="E33" s="131"/>
      <c r="F33" s="131"/>
      <c r="G33" s="131"/>
    </row>
    <row r="34" spans="1:7" ht="12.75" customHeight="1">
      <c r="A34" s="131"/>
      <c r="B34" s="131"/>
      <c r="C34" s="131"/>
      <c r="D34" s="131"/>
      <c r="E34" s="131"/>
      <c r="F34" s="131"/>
      <c r="G34" s="131"/>
    </row>
    <row r="35" spans="1:7" ht="12.75" customHeight="1">
      <c r="A35" s="131"/>
      <c r="B35" s="131"/>
      <c r="C35" s="131"/>
      <c r="D35" s="131"/>
      <c r="E35" s="131"/>
      <c r="F35" s="131"/>
      <c r="G35" s="131"/>
    </row>
  </sheetData>
  <sheetProtection/>
  <mergeCells count="1">
    <mergeCell ref="A2:G2"/>
  </mergeCells>
  <printOptions horizontalCentered="1"/>
  <pageMargins left="0.59" right="0.59" top="0.7900000000000001" bottom="0.7900000000000001" header="0.5" footer="0.5"/>
  <pageSetup fitToHeight="1000" horizontalDpi="600" verticalDpi="600" orientation="landscape" paperSize="9" scale="7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2019-05-31T12:05:23Z</cp:lastPrinted>
  <dcterms:created xsi:type="dcterms:W3CDTF">2018-01-09T01:56:11Z</dcterms:created>
  <dcterms:modified xsi:type="dcterms:W3CDTF">2020-06-08T07:54:14Z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