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firstSheet="8" activeTab="9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财政拨款结转资金支出表" sheetId="13" r:id="rId13"/>
    <sheet name="部门综合预算政府采购（资产购置、购买服务）预算表" sheetId="14" r:id="rId14"/>
    <sheet name="部门综合预算一般公共预算拨款“三公”经费及会议费培训费" sheetId="15" r:id="rId15"/>
    <sheet name="专项业务费绩效表" sheetId="16" r:id="rId16"/>
    <sheet name="整体支出绩效表" sheetId="17" r:id="rId17"/>
    <sheet name="专项资金绩效表" sheetId="18" r:id="rId18"/>
  </sheets>
  <definedNames>
    <definedName name="_xlnm.Print_Area" localSheetId="5">'部门综合预算财政拨款收支总表'!$A$1:$H$41</definedName>
    <definedName name="_xlnm.Print_Area" localSheetId="3">'部门综合预算收入总表'!$A$1:$V$11</definedName>
    <definedName name="_xlnm.Print_Area" localSheetId="2">'部门综合预算收支总表'!$A$1:$H$44</definedName>
    <definedName name="_xlnm.Print_Area" localSheetId="14">'部门综合预算一般公共预算拨款“三公”经费及会议费培训费'!$A$1:$AC$11</definedName>
    <definedName name="_xlnm.Print_Area" localSheetId="8">'部门综合预算一般公共预算基本支出明细表（按功能分类）'!$A$1:$F$18</definedName>
    <definedName name="_xlnm.Print_Area" localSheetId="9">'部门综合预算一般公共预算基本支出明细表（按经济分类）'!$A$1:$G$25</definedName>
    <definedName name="_xlnm.Print_Area" localSheetId="6">'部门综合预算一般公共预算支出明细表（按功能分类）'!$A$1:$G$20</definedName>
    <definedName name="_xlnm.Print_Area" localSheetId="7">'部门综合预算一般公共预算支出明细表（按经济分类）'!$A$1:$I$29</definedName>
    <definedName name="_xlnm.Print_Area" localSheetId="13">'部门综合预算政府采购（资产购置、购买服务）预算表'!$A$1:$P$8</definedName>
    <definedName name="_xlnm.Print_Area" localSheetId="4">'部门综合预算支出总表'!$A$1:$V$11</definedName>
    <definedName name="_xlnm.Print_Area" localSheetId="11">'部门综合预算专项业务经费支出'!$A$1:$D$16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'部门综合预算财政拨款收支总表'!$5:$5</definedName>
    <definedName name="_xlnm.Print_Titles" localSheetId="3">'部门综合预算收入总表'!$1:$7</definedName>
    <definedName name="_xlnm.Print_Titles" localSheetId="2">'部门综合预算收支总表'!$5:$5</definedName>
    <definedName name="_xlnm.Print_Titles" localSheetId="14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3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  <definedName name="_xlnm._FilterDatabase" localSheetId="1" hidden="1">'目录'!$A$4:$D$21</definedName>
  </definedNames>
  <calcPr fullCalcOnLoad="1"/>
</workbook>
</file>

<file path=xl/sharedStrings.xml><?xml version="1.0" encoding="utf-8"?>
<sst xmlns="http://schemas.openxmlformats.org/spreadsheetml/2006/main" count="856" uniqueCount="457">
  <si>
    <t>2020年部门综合预算公开表</t>
  </si>
  <si>
    <t>部门名称:中国共产主义青年团神木市委员会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</si>
  <si>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</si>
  <si>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</si>
  <si>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</si>
  <si>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</si>
  <si>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</si>
  <si>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</si>
  <si>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</si>
  <si>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</si>
  <si>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</si>
  <si>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</si>
  <si>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</si>
  <si>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</si>
  <si>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</si>
  <si>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</si>
  <si>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</si>
  <si>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</si>
  <si>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</si>
  <si>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</si>
  <si>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</si>
  <si>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</si>
  <si>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</si>
  <si>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</si>
  <si>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</si>
  <si>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</si>
  <si>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</si>
  <si>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</si>
  <si>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</si>
  <si>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本部门不涉及</t>
  </si>
  <si>
    <t>表10</t>
  </si>
  <si>
    <t>2020年部门综合预算专项业务经费支出表</t>
  </si>
  <si>
    <t>表11</t>
  </si>
  <si>
    <t>2020年部门综合预算财政拨款结转资金支出表</t>
  </si>
  <si>
    <t>表12</t>
  </si>
  <si>
    <t>2020年部门综合预算政府采购（资产购置、购买服务）预算表</t>
  </si>
  <si>
    <t>表13</t>
  </si>
  <si>
    <t>2020年部门综合预算一般公共预算拨款“三公”经费及会议费、培训费支出预算表</t>
  </si>
  <si>
    <t>表14</t>
  </si>
  <si>
    <t>2020年专项业务经费项目绩效目标表</t>
  </si>
  <si>
    <t>非强制公开</t>
  </si>
  <si>
    <t>表15</t>
  </si>
  <si>
    <t>2020年部门整体支出绩效目标表</t>
  </si>
  <si>
    <t>表16</t>
  </si>
  <si>
    <t>2020年专项资金整体绩效目标表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</si>
  <si>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</si>
  <si>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</si>
  <si>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</si>
  <si>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</si>
  <si>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</si>
  <si>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</si>
  <si>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</si>
  <si>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</si>
  <si>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</si>
  <si>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</si>
  <si>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</si>
  <si>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</si>
  <si>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</si>
  <si>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</si>
  <si>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</si>
  <si>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</si>
  <si>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</si>
  <si>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</si>
  <si>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</si>
  <si>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</si>
  <si>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</si>
  <si>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</si>
  <si>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</si>
  <si>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</si>
  <si>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</si>
  <si>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</si>
  <si>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</si>
  <si>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</si>
  <si>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</si>
  <si>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</si>
  <si>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</si>
  <si>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</si>
  <si>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</si>
  <si>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</si>
  <si>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</si>
  <si>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</si>
  <si>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</si>
  <si>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</si>
  <si>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</si>
  <si>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</si>
  <si>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</si>
  <si>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</si>
  <si>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</si>
  <si>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</si>
  <si>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</si>
  <si>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</si>
  <si>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</si>
  <si>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</si>
  <si>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</si>
  <si>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</si>
  <si>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</si>
  <si>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</si>
  <si>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</si>
  <si>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</si>
  <si>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</si>
  <si>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</si>
  <si>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</si>
  <si>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</si>
  <si>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</si>
  <si>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</si>
  <si>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</si>
  <si>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</si>
  <si>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</si>
  <si>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</si>
  <si>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</si>
  <si>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</si>
  <si>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</si>
  <si>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</si>
  <si>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</si>
  <si>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</si>
  <si>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</si>
  <si>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</si>
  <si>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</si>
  <si>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</si>
  <si>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</si>
  <si>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</si>
  <si>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</si>
  <si>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</si>
  <si>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</si>
  <si>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</si>
  <si>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</si>
  <si>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</si>
  <si>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</si>
  <si>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</si>
  <si>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</si>
  <si>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</si>
  <si>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</si>
  <si>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</si>
  <si>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</si>
  <si>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</si>
  <si>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</si>
  <si>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</si>
  <si>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</si>
  <si>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</si>
  <si>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</si>
  <si>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</si>
  <si>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</si>
  <si>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</si>
  <si>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</si>
  <si>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</si>
  <si>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</si>
  <si>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</si>
  <si>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</si>
  <si>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</si>
  <si>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</si>
  <si>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</si>
  <si>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</si>
  <si>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</si>
  <si>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</si>
  <si>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</si>
  <si>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</si>
  <si>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</si>
  <si>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</si>
  <si>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</si>
  <si>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</si>
  <si>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</si>
  <si>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</si>
  <si>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</si>
  <si>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</si>
  <si>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</si>
  <si>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</si>
  <si>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</si>
  <si>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</si>
  <si>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</si>
  <si>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</si>
  <si>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130001</t>
  </si>
  <si>
    <t>中国共产主义青年团神木市委员会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</si>
  <si>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</si>
  <si>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</si>
  <si>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</si>
  <si>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</si>
  <si>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</si>
  <si>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</si>
  <si>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</si>
  <si>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</si>
  <si>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</si>
  <si>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</si>
  <si>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</si>
  <si>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</si>
  <si>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</si>
  <si>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/>
  </si>
  <si>
    <t>201</t>
  </si>
  <si>
    <t>一般公共服务支出</t>
  </si>
  <si>
    <t>　　20129</t>
  </si>
  <si>
    <t>　　群众团体事务</t>
  </si>
  <si>
    <t>　　　　2012901</t>
  </si>
  <si>
    <t>　　　　行政运行</t>
  </si>
  <si>
    <t>　　　　2012902</t>
  </si>
  <si>
    <t>　　　　一般行政管理事务</t>
  </si>
  <si>
    <t>208</t>
  </si>
  <si>
    <t>社会保障和就业支出</t>
  </si>
  <si>
    <t>　　20805</t>
  </si>
  <si>
    <t>　　行政事业单位离退休</t>
  </si>
  <si>
    <t>　　　　2080505</t>
  </si>
  <si>
    <t>　　　　机关事业单位基本养老保险缴费支出</t>
  </si>
  <si>
    <t>210</t>
  </si>
  <si>
    <t>卫生健康支出</t>
  </si>
  <si>
    <t>　　21012</t>
  </si>
  <si>
    <t>　　财政对基本医疗保险基金的补助</t>
  </si>
  <si>
    <t>　　　　2101201</t>
  </si>
  <si>
    <t>　　　　财政对职工基本医疗保险基金的补助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</si>
  <si>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</si>
  <si>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</si>
  <si>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</si>
  <si>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</si>
  <si>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</si>
  <si>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</si>
  <si>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</si>
  <si>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</si>
  <si>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</si>
  <si>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</si>
  <si>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</si>
  <si>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工资福利支出</t>
  </si>
  <si>
    <t xml:space="preserve">    基本工资</t>
  </si>
  <si>
    <t>50101</t>
  </si>
  <si>
    <t>工资奖金津补贴</t>
  </si>
  <si>
    <t xml:space="preserve">    津贴补贴</t>
  </si>
  <si>
    <t xml:space="preserve">    奖金</t>
  </si>
  <si>
    <t xml:space="preserve">    绩效工资</t>
  </si>
  <si>
    <t>50199</t>
  </si>
  <si>
    <t>其他工资福利支出</t>
  </si>
  <si>
    <t xml:space="preserve">    机关事业单位基本养老保险缴费</t>
  </si>
  <si>
    <t>50102</t>
  </si>
  <si>
    <t>社会保障缴费</t>
  </si>
  <si>
    <t xml:space="preserve">    职工基本医疗保险缴费</t>
  </si>
  <si>
    <t xml:space="preserve">    其他社会保障缴费</t>
  </si>
  <si>
    <t xml:space="preserve">    住房公积金</t>
  </si>
  <si>
    <t>50103</t>
  </si>
  <si>
    <t>住房公积金</t>
  </si>
  <si>
    <t xml:space="preserve">    其他工资福利支出</t>
  </si>
  <si>
    <t>商品和服务支出</t>
  </si>
  <si>
    <t xml:space="preserve">    办公费</t>
  </si>
  <si>
    <t>50201</t>
  </si>
  <si>
    <t>办公经费</t>
  </si>
  <si>
    <t xml:space="preserve">    印刷费</t>
  </si>
  <si>
    <t xml:space="preserve">   手续费</t>
  </si>
  <si>
    <t xml:space="preserve">    邮电费</t>
  </si>
  <si>
    <t xml:space="preserve">    维修(护)费</t>
  </si>
  <si>
    <t>50209</t>
  </si>
  <si>
    <t>维修（护）费</t>
  </si>
  <si>
    <t xml:space="preserve">    委托业务费</t>
  </si>
  <si>
    <t>50205</t>
  </si>
  <si>
    <t>委托业务费</t>
  </si>
  <si>
    <t xml:space="preserve">    工会经费</t>
  </si>
  <si>
    <t xml:space="preserve">    其他交通费用</t>
  </si>
  <si>
    <t xml:space="preserve">    其他商品和服务支出</t>
  </si>
  <si>
    <t>50299</t>
  </si>
  <si>
    <t>其他商品和服务支出</t>
  </si>
  <si>
    <t>对个人和家庭的补助</t>
  </si>
  <si>
    <t xml:space="preserve">    助学金</t>
  </si>
  <si>
    <t>助学金</t>
  </si>
  <si>
    <t>301</t>
  </si>
  <si>
    <r>
      <t>　　</t>
    </r>
    <r>
      <rPr>
        <sz val="11"/>
        <rFont val="Arial"/>
        <family val="2"/>
      </rPr>
      <t>30101</t>
    </r>
  </si>
  <si>
    <t>　　基本工资</t>
  </si>
  <si>
    <r>
      <t>　　</t>
    </r>
    <r>
      <rPr>
        <sz val="11"/>
        <rFont val="Arial"/>
        <family val="2"/>
      </rPr>
      <t>30102</t>
    </r>
  </si>
  <si>
    <t>　　津贴补贴</t>
  </si>
  <si>
    <r>
      <t>　　</t>
    </r>
    <r>
      <rPr>
        <sz val="11"/>
        <rFont val="Arial"/>
        <family val="2"/>
      </rPr>
      <t>30103</t>
    </r>
  </si>
  <si>
    <t>　　奖金</t>
  </si>
  <si>
    <r>
      <t>　　</t>
    </r>
    <r>
      <rPr>
        <sz val="11"/>
        <rFont val="Arial"/>
        <family val="2"/>
      </rPr>
      <t>30107</t>
    </r>
  </si>
  <si>
    <t>　　绩效工资</t>
  </si>
  <si>
    <r>
      <t>　　</t>
    </r>
    <r>
      <rPr>
        <sz val="11"/>
        <rFont val="Arial"/>
        <family val="2"/>
      </rPr>
      <t>30108</t>
    </r>
  </si>
  <si>
    <t>　　机关事业单位基本养老保险缴费</t>
  </si>
  <si>
    <r>
      <t>　　</t>
    </r>
    <r>
      <rPr>
        <sz val="11"/>
        <rFont val="Arial"/>
        <family val="2"/>
      </rPr>
      <t>30110</t>
    </r>
  </si>
  <si>
    <t>　　职工基本医疗保险缴费</t>
  </si>
  <si>
    <r>
      <t>　　</t>
    </r>
    <r>
      <rPr>
        <sz val="11"/>
        <rFont val="Arial"/>
        <family val="2"/>
      </rPr>
      <t>30112</t>
    </r>
  </si>
  <si>
    <t>　　其他社会保障缴费</t>
  </si>
  <si>
    <r>
      <t>　　</t>
    </r>
    <r>
      <rPr>
        <sz val="11"/>
        <rFont val="Arial"/>
        <family val="2"/>
      </rPr>
      <t>30113</t>
    </r>
  </si>
  <si>
    <t>　　住房公积金</t>
  </si>
  <si>
    <r>
      <t>　　</t>
    </r>
    <r>
      <rPr>
        <sz val="11"/>
        <rFont val="Arial"/>
        <family val="2"/>
      </rPr>
      <t>30199</t>
    </r>
  </si>
  <si>
    <t>　　其他工资福利支出</t>
  </si>
  <si>
    <t>302</t>
  </si>
  <si>
    <r>
      <t>　　</t>
    </r>
    <r>
      <rPr>
        <sz val="11"/>
        <rFont val="Arial"/>
        <family val="2"/>
      </rPr>
      <t>30201</t>
    </r>
  </si>
  <si>
    <t>　　办公费</t>
  </si>
  <si>
    <r>
      <t>　　</t>
    </r>
    <r>
      <rPr>
        <sz val="11"/>
        <rFont val="Arial"/>
        <family val="2"/>
      </rPr>
      <t>30202</t>
    </r>
  </si>
  <si>
    <t>　　印刷费</t>
  </si>
  <si>
    <r>
      <t>　　</t>
    </r>
    <r>
      <rPr>
        <sz val="11"/>
        <rFont val="Arial"/>
        <family val="2"/>
      </rPr>
      <t>30204</t>
    </r>
  </si>
  <si>
    <t>　　手续费</t>
  </si>
  <si>
    <r>
      <t>　　</t>
    </r>
    <r>
      <rPr>
        <sz val="11"/>
        <rFont val="Arial"/>
        <family val="2"/>
      </rPr>
      <t>30207</t>
    </r>
  </si>
  <si>
    <t>　　邮电费</t>
  </si>
  <si>
    <r>
      <t>　　</t>
    </r>
    <r>
      <rPr>
        <sz val="11"/>
        <rFont val="Arial"/>
        <family val="2"/>
      </rPr>
      <t>30213</t>
    </r>
  </si>
  <si>
    <t>　　维修（护）费</t>
  </si>
  <si>
    <r>
      <t>　　</t>
    </r>
    <r>
      <rPr>
        <sz val="11"/>
        <rFont val="Arial"/>
        <family val="2"/>
      </rPr>
      <t>30228</t>
    </r>
  </si>
  <si>
    <t>　　工会经费</t>
  </si>
  <si>
    <r>
      <t>　　</t>
    </r>
    <r>
      <rPr>
        <sz val="11"/>
        <rFont val="Arial"/>
        <family val="2"/>
      </rPr>
      <t>30239</t>
    </r>
  </si>
  <si>
    <t>　　其他交通费用</t>
  </si>
  <si>
    <r>
      <t>　　</t>
    </r>
    <r>
      <rPr>
        <sz val="11"/>
        <rFont val="Arial"/>
        <family val="2"/>
      </rPr>
      <t>30299</t>
    </r>
  </si>
  <si>
    <t>　　其他商品和服务支出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</si>
  <si>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</si>
  <si>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</si>
  <si>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</si>
  <si>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</si>
  <si>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</si>
  <si>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</si>
  <si>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</si>
  <si>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</si>
  <si>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</si>
  <si>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</si>
  <si>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</si>
  <si>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</si>
  <si>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</si>
  <si>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</si>
  <si>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</si>
  <si>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</si>
  <si>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</si>
  <si>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</si>
  <si>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</si>
  <si>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</si>
  <si>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</si>
  <si>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</si>
  <si>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</si>
  <si>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</si>
  <si>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</si>
  <si>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</si>
  <si>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</si>
  <si>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</si>
  <si>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</si>
  <si>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</si>
  <si>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</si>
  <si>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</si>
  <si>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</si>
  <si>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</si>
  <si>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</si>
  <si>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</si>
  <si>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</si>
  <si>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</si>
  <si>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</si>
  <si>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</si>
  <si>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</si>
  <si>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</si>
  <si>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</si>
  <si>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</si>
  <si>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</si>
  <si>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</si>
  <si>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</si>
  <si>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</si>
  <si>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</si>
  <si>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</si>
  <si>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</si>
  <si>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2020年部门综合预算项目资金、专项业务经费支出表</t>
  </si>
  <si>
    <t>单位（项目）名称</t>
  </si>
  <si>
    <t>项目金额</t>
  </si>
  <si>
    <t>项目简介</t>
  </si>
  <si>
    <t>“五四”青年节系列活动经费</t>
  </si>
  <si>
    <t>“六一”儿童节系列活动经费</t>
  </si>
  <si>
    <t>学校共青团、少队工作经费</t>
  </si>
  <si>
    <t>共青团工作经费</t>
  </si>
  <si>
    <t>志愿爱心服务活动经费</t>
  </si>
  <si>
    <t>共青团新媒体运营及宣传等经费</t>
  </si>
  <si>
    <t>神木市青年讲师团宣讲经费</t>
  </si>
  <si>
    <t>青年联谊活动经费</t>
  </si>
  <si>
    <t>神木市青少年VR安全教育示范基地经费</t>
  </si>
  <si>
    <t>部门综合预算财政拨款结转资金支出表</t>
  </si>
  <si>
    <t>预算单位代码</t>
  </si>
  <si>
    <t>预算单位名称</t>
  </si>
  <si>
    <t>预算项目名称</t>
  </si>
  <si>
    <t>金额</t>
  </si>
  <si>
    <t>功能科目代码</t>
  </si>
  <si>
    <t>政府经济科目分类代码</t>
  </si>
  <si>
    <t>政府经济科目分类名称</t>
  </si>
  <si>
    <t>项目类别</t>
  </si>
  <si>
    <t>资金性质</t>
  </si>
  <si>
    <t>2020年部门综合预算政府采购（资产配置、购买服务）预算表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</si>
  <si>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</si>
  <si>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</si>
  <si>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</si>
  <si>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</si>
  <si>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</si>
  <si>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</si>
  <si>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</si>
  <si>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</si>
  <si>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</si>
  <si>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</si>
  <si>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</si>
  <si>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</si>
  <si>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</si>
  <si>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</si>
  <si>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29</t>
  </si>
  <si>
    <t>02</t>
  </si>
  <si>
    <t>公共服务</t>
  </si>
  <si>
    <t>共青团神木市委抖音及微信运营服务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</si>
  <si>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</si>
  <si>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</si>
  <si>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</si>
  <si>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</si>
  <si>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</si>
  <si>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</si>
  <si>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</si>
  <si>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</si>
  <si>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</si>
  <si>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</si>
  <si>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</si>
  <si>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</si>
  <si>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（2020年度）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</si>
  <si>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</si>
  <si>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</si>
  <si>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</si>
  <si>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</si>
  <si>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</si>
  <si>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</si>
  <si>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</si>
  <si>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</si>
  <si>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年度绩效指标</t>
  </si>
  <si>
    <t>一级指标</t>
  </si>
  <si>
    <t>二级指标</t>
  </si>
  <si>
    <t>指标名称</t>
  </si>
  <si>
    <t>指标值</t>
  </si>
  <si>
    <t>产出
指标</t>
  </si>
  <si>
    <t>数量指标</t>
  </si>
  <si>
    <t>质量指标</t>
  </si>
  <si>
    <t>时效指标</t>
  </si>
  <si>
    <t>成本指标</t>
  </si>
  <si>
    <t>效益指标</t>
  </si>
  <si>
    <t>部门（单位）整体支出绩效目标申报表</t>
  </si>
  <si>
    <t xml:space="preserve">                                              填报日期：  年  月  日                  单位：    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</si>
  <si>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</si>
  <si>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</si>
  <si>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</si>
  <si>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</si>
  <si>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</si>
  <si>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</si>
  <si>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</si>
  <si>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</si>
  <si>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</si>
  <si>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</si>
  <si>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</si>
  <si>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</si>
  <si>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</si>
  <si>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</si>
  <si>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</si>
  <si>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</si>
  <si>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</si>
  <si>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</si>
  <si>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</si>
  <si>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</si>
  <si>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</si>
  <si>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</si>
  <si>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</si>
  <si>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>年度目标1：</t>
  </si>
  <si>
    <t>效益
指标</t>
  </si>
  <si>
    <t>服务对象满意度</t>
  </si>
  <si>
    <t>市级专项资金绩效目标表</t>
  </si>
  <si>
    <t>绩
效
指
标</t>
  </si>
  <si>
    <t>三级指标</t>
  </si>
  <si>
    <t>产
出
指
标</t>
  </si>
  <si>
    <t xml:space="preserve"> ……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</si>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</sst>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0.00_ "/>
  </numFmts>
  <fonts count="60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24"/>
      <name val="方正小标宋简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42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24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80" fontId="0" fillId="0" borderId="13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181" fontId="12" fillId="0" borderId="10" xfId="0" applyNumberFormat="1" applyFont="1" applyFill="1" applyBorder="1" applyAlignment="1" applyProtection="1">
      <alignment horizontal="center" vertical="center"/>
      <protection/>
    </xf>
    <xf numFmtId="181" fontId="12" fillId="0" borderId="12" xfId="0" applyNumberFormat="1" applyFont="1" applyFill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49" fontId="12" fillId="0" borderId="14" xfId="0" applyNumberFormat="1" applyFont="1" applyFill="1" applyBorder="1" applyAlignment="1" applyProtection="1">
      <alignment vertical="center"/>
      <protection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181" fontId="12" fillId="0" borderId="10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81" fontId="1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 applyProtection="1">
      <alignment/>
      <protection/>
    </xf>
    <xf numFmtId="4" fontId="12" fillId="0" borderId="15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1" name="Line 155"/>
        <xdr:cNvSpPr>
          <a:spLocks/>
        </xdr:cNvSpPr>
      </xdr:nvSpPr>
      <xdr:spPr>
        <a:xfrm>
          <a:off x="1038225" y="1466850"/>
          <a:ext cx="3162300" cy="4667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workbookViewId="0" topLeftCell="A1">
      <selection activeCell="S35" sqref="S35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177"/>
    </row>
    <row r="4" spans="1:24" ht="12.75" customHeight="1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  <c r="R4" s="179"/>
      <c r="S4" s="179"/>
      <c r="T4" s="179"/>
      <c r="U4" s="179"/>
      <c r="V4" s="179"/>
      <c r="W4" s="179"/>
      <c r="X4" s="179"/>
    </row>
    <row r="5" spans="1:24" ht="12.7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179"/>
      <c r="S5" s="179"/>
      <c r="T5" s="179"/>
      <c r="U5" s="179"/>
      <c r="V5" s="179"/>
      <c r="W5" s="179"/>
      <c r="X5" s="179"/>
    </row>
    <row r="6" spans="1:24" ht="12.7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  <c r="R6" s="179"/>
      <c r="S6" s="179"/>
      <c r="T6" s="179"/>
      <c r="U6" s="179"/>
      <c r="V6" s="179"/>
      <c r="W6" s="179"/>
      <c r="X6" s="179"/>
    </row>
    <row r="7" spans="1:24" ht="12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  <c r="R7" s="179"/>
      <c r="S7" s="179"/>
      <c r="T7" s="179"/>
      <c r="U7" s="179"/>
      <c r="V7" s="179"/>
      <c r="W7" s="179"/>
      <c r="X7" s="179"/>
    </row>
    <row r="8" spans="1:24" ht="12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18" spans="6:11" ht="12.75" customHeight="1">
      <c r="F18" s="180"/>
      <c r="G18" s="180"/>
      <c r="H18" s="180"/>
      <c r="I18" s="180"/>
      <c r="J18" s="180"/>
      <c r="K18" s="180"/>
    </row>
    <row r="19" spans="6:11" ht="12.75" customHeight="1">
      <c r="F19" s="180"/>
      <c r="G19" s="180"/>
      <c r="H19" s="180"/>
      <c r="I19" s="180"/>
      <c r="J19" s="180"/>
      <c r="K19" s="180"/>
    </row>
    <row r="25" ht="9.75" customHeight="1"/>
    <row r="26" spans="6:14" ht="27.75" customHeight="1">
      <c r="F26" s="181" t="s">
        <v>1</v>
      </c>
      <c r="G26" s="181"/>
      <c r="H26" s="181"/>
      <c r="I26" s="181"/>
      <c r="J26" s="181"/>
      <c r="K26" s="181"/>
      <c r="L26" s="181"/>
      <c r="M26" s="181"/>
      <c r="N26" s="181"/>
    </row>
    <row r="30" spans="6:10" ht="21.75" customHeight="1">
      <c r="F30" s="182" t="s">
        <v>2</v>
      </c>
      <c r="G30" s="182"/>
      <c r="H30" s="182"/>
      <c r="I30" s="182"/>
      <c r="J30" s="182"/>
    </row>
    <row r="33" ht="11.25" customHeight="1"/>
    <row r="34" spans="6:11" ht="21.75" customHeight="1">
      <c r="F34" s="182" t="s">
        <v>3</v>
      </c>
      <c r="G34" s="182"/>
      <c r="H34" s="182"/>
      <c r="I34" s="182"/>
      <c r="J34" s="182"/>
      <c r="K34" s="182"/>
    </row>
  </sheetData>
  <sheetProtection/>
  <mergeCells count="4">
    <mergeCell ref="F26:N26"/>
    <mergeCell ref="F30:J30"/>
    <mergeCell ref="F34:K34"/>
    <mergeCell ref="A4:P7"/>
  </mergeCells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workbookViewId="0" topLeftCell="A1">
      <selection activeCell="A4" sqref="A4"/>
    </sheetView>
  </sheetViews>
  <sheetFormatPr defaultColWidth="9.16015625" defaultRowHeight="12.75" customHeight="1"/>
  <cols>
    <col min="1" max="1" width="19.16015625" style="0" customWidth="1"/>
    <col min="2" max="2" width="45.5" style="0" customWidth="1"/>
    <col min="3" max="3" width="19.16015625" style="0" customWidth="1"/>
    <col min="4" max="4" width="22.5" style="0" customWidth="1"/>
    <col min="5" max="5" width="23" style="0" customWidth="1"/>
    <col min="6" max="6" width="21.66015625" style="0" customWidth="1"/>
    <col min="7" max="7" width="22.16015625" style="0" customWidth="1"/>
  </cols>
  <sheetData>
    <row r="1" ht="21.75" customHeight="1">
      <c r="A1" s="51" t="s">
        <v>24</v>
      </c>
    </row>
    <row r="2" spans="1:7" ht="30.75" customHeight="1">
      <c r="A2" s="52" t="s">
        <v>25</v>
      </c>
      <c r="B2" s="52"/>
      <c r="C2" s="52"/>
      <c r="D2" s="52"/>
      <c r="E2" s="52"/>
      <c r="F2" s="52"/>
      <c r="G2" s="52"/>
    </row>
    <row r="3" spans="1:7" ht="12.75" customHeight="1">
      <c r="A3" s="94"/>
      <c r="B3" s="94"/>
      <c r="C3" s="94"/>
      <c r="D3" s="94"/>
      <c r="E3" s="94"/>
      <c r="F3" s="94"/>
      <c r="G3" s="94"/>
    </row>
    <row r="4" spans="1:7" ht="21" customHeight="1">
      <c r="A4" s="92" t="s">
        <v>212</v>
      </c>
      <c r="B4" s="92" t="s">
        <v>213</v>
      </c>
      <c r="C4" s="92" t="s">
        <v>214</v>
      </c>
      <c r="D4" s="92" t="s">
        <v>215</v>
      </c>
      <c r="E4" s="92" t="s">
        <v>160</v>
      </c>
      <c r="F4" s="92" t="s">
        <v>181</v>
      </c>
      <c r="G4" s="92" t="s">
        <v>182</v>
      </c>
    </row>
    <row r="5" spans="1:7" ht="21" customHeight="1">
      <c r="A5" s="82" t="s">
        <v>169</v>
      </c>
      <c r="B5" s="82" t="s">
        <v>169</v>
      </c>
      <c r="C5" s="82" t="s">
        <v>169</v>
      </c>
      <c r="D5" s="82" t="s">
        <v>169</v>
      </c>
      <c r="E5" s="82">
        <v>1</v>
      </c>
      <c r="F5" s="82">
        <v>2</v>
      </c>
      <c r="G5" s="95">
        <v>3</v>
      </c>
    </row>
    <row r="6" spans="1:7" ht="21" customHeight="1">
      <c r="A6" s="96" t="s">
        <v>185</v>
      </c>
      <c r="B6" s="97" t="s">
        <v>160</v>
      </c>
      <c r="C6" s="96" t="s">
        <v>185</v>
      </c>
      <c r="D6" s="96" t="s">
        <v>185</v>
      </c>
      <c r="E6" s="98">
        <f>E7+E17</f>
        <v>56.06999999999999</v>
      </c>
      <c r="F6" s="98">
        <f>F7+F17</f>
        <v>44.99999999999999</v>
      </c>
      <c r="G6" s="98">
        <f>G7+G17</f>
        <v>11.07</v>
      </c>
    </row>
    <row r="7" spans="1:7" ht="21" customHeight="1">
      <c r="A7" s="96" t="s">
        <v>256</v>
      </c>
      <c r="B7" s="97" t="s">
        <v>217</v>
      </c>
      <c r="C7" s="96" t="s">
        <v>185</v>
      </c>
      <c r="D7" s="96" t="s">
        <v>185</v>
      </c>
      <c r="E7" s="98">
        <f>SUM(E8:E16)</f>
        <v>42.779999999999994</v>
      </c>
      <c r="F7" s="98">
        <f>SUM(F8:F16)</f>
        <v>42.779999999999994</v>
      </c>
      <c r="G7" s="98">
        <v>0</v>
      </c>
    </row>
    <row r="8" spans="1:7" ht="21" customHeight="1">
      <c r="A8" s="97" t="s">
        <v>257</v>
      </c>
      <c r="B8" s="97" t="s">
        <v>258</v>
      </c>
      <c r="C8" s="96" t="s">
        <v>219</v>
      </c>
      <c r="D8" s="97" t="s">
        <v>220</v>
      </c>
      <c r="E8" s="98">
        <v>14.24</v>
      </c>
      <c r="F8" s="98">
        <v>14.24</v>
      </c>
      <c r="G8" s="98">
        <v>0</v>
      </c>
    </row>
    <row r="9" spans="1:7" ht="21" customHeight="1">
      <c r="A9" s="97" t="s">
        <v>259</v>
      </c>
      <c r="B9" s="97" t="s">
        <v>260</v>
      </c>
      <c r="C9" s="96" t="s">
        <v>219</v>
      </c>
      <c r="D9" s="97" t="s">
        <v>220</v>
      </c>
      <c r="E9" s="98">
        <v>11.55</v>
      </c>
      <c r="F9" s="98">
        <v>11.55</v>
      </c>
      <c r="G9" s="98">
        <v>0</v>
      </c>
    </row>
    <row r="10" spans="1:7" ht="21" customHeight="1">
      <c r="A10" s="97" t="s">
        <v>261</v>
      </c>
      <c r="B10" s="97" t="s">
        <v>262</v>
      </c>
      <c r="C10" s="96" t="s">
        <v>219</v>
      </c>
      <c r="D10" s="97" t="s">
        <v>220</v>
      </c>
      <c r="E10" s="98">
        <v>1.19</v>
      </c>
      <c r="F10" s="98">
        <v>1.19</v>
      </c>
      <c r="G10" s="98">
        <v>0</v>
      </c>
    </row>
    <row r="11" spans="1:7" ht="21" customHeight="1">
      <c r="A11" s="97" t="s">
        <v>263</v>
      </c>
      <c r="B11" s="97" t="s">
        <v>264</v>
      </c>
      <c r="C11" s="96" t="s">
        <v>224</v>
      </c>
      <c r="D11" s="97" t="s">
        <v>225</v>
      </c>
      <c r="E11" s="98">
        <v>3.42</v>
      </c>
      <c r="F11" s="98">
        <v>3.42</v>
      </c>
      <c r="G11" s="98">
        <v>0</v>
      </c>
    </row>
    <row r="12" spans="1:7" ht="21" customHeight="1">
      <c r="A12" s="97" t="s">
        <v>265</v>
      </c>
      <c r="B12" s="97" t="s">
        <v>266</v>
      </c>
      <c r="C12" s="96" t="s">
        <v>227</v>
      </c>
      <c r="D12" s="97" t="s">
        <v>228</v>
      </c>
      <c r="E12" s="98">
        <v>4.39</v>
      </c>
      <c r="F12" s="98">
        <v>4.39</v>
      </c>
      <c r="G12" s="98">
        <v>0</v>
      </c>
    </row>
    <row r="13" spans="1:7" ht="21" customHeight="1">
      <c r="A13" s="97" t="s">
        <v>267</v>
      </c>
      <c r="B13" s="97" t="s">
        <v>268</v>
      </c>
      <c r="C13" s="96" t="s">
        <v>227</v>
      </c>
      <c r="D13" s="97" t="s">
        <v>228</v>
      </c>
      <c r="E13" s="98">
        <v>2.93</v>
      </c>
      <c r="F13" s="98">
        <v>2.93</v>
      </c>
      <c r="G13" s="98">
        <v>0</v>
      </c>
    </row>
    <row r="14" spans="1:7" ht="21" customHeight="1">
      <c r="A14" s="97" t="s">
        <v>269</v>
      </c>
      <c r="B14" s="97" t="s">
        <v>270</v>
      </c>
      <c r="C14" s="96" t="s">
        <v>227</v>
      </c>
      <c r="D14" s="97" t="s">
        <v>228</v>
      </c>
      <c r="E14" s="98">
        <v>0.3</v>
      </c>
      <c r="F14" s="98">
        <v>0.3</v>
      </c>
      <c r="G14" s="98">
        <v>0</v>
      </c>
    </row>
    <row r="15" spans="1:7" ht="21" customHeight="1">
      <c r="A15" s="97" t="s">
        <v>271</v>
      </c>
      <c r="B15" s="97" t="s">
        <v>272</v>
      </c>
      <c r="C15" s="96" t="s">
        <v>232</v>
      </c>
      <c r="D15" s="97" t="s">
        <v>233</v>
      </c>
      <c r="E15" s="98">
        <v>3.51</v>
      </c>
      <c r="F15" s="98">
        <v>3.51</v>
      </c>
      <c r="G15" s="98">
        <v>0</v>
      </c>
    </row>
    <row r="16" spans="1:7" ht="21" customHeight="1">
      <c r="A16" s="97" t="s">
        <v>273</v>
      </c>
      <c r="B16" s="97" t="s">
        <v>274</v>
      </c>
      <c r="C16" s="96" t="s">
        <v>224</v>
      </c>
      <c r="D16" s="97" t="s">
        <v>225</v>
      </c>
      <c r="E16" s="98">
        <v>1.25</v>
      </c>
      <c r="F16" s="98">
        <v>1.25</v>
      </c>
      <c r="G16" s="98">
        <v>0</v>
      </c>
    </row>
    <row r="17" spans="1:7" ht="21" customHeight="1">
      <c r="A17" s="96" t="s">
        <v>275</v>
      </c>
      <c r="B17" s="97" t="s">
        <v>235</v>
      </c>
      <c r="C17" s="96" t="s">
        <v>185</v>
      </c>
      <c r="D17" s="96" t="s">
        <v>185</v>
      </c>
      <c r="E17" s="98">
        <f>SUM(E18:E25)</f>
        <v>13.29</v>
      </c>
      <c r="F17" s="98">
        <v>2.22</v>
      </c>
      <c r="G17" s="98">
        <f>SUM(G18:G25)</f>
        <v>11.07</v>
      </c>
    </row>
    <row r="18" spans="1:7" ht="21" customHeight="1">
      <c r="A18" s="97" t="s">
        <v>276</v>
      </c>
      <c r="B18" s="97" t="s">
        <v>277</v>
      </c>
      <c r="C18" s="96" t="s">
        <v>237</v>
      </c>
      <c r="D18" s="97" t="s">
        <v>238</v>
      </c>
      <c r="E18" s="98">
        <f>F18+G18</f>
        <v>2.1</v>
      </c>
      <c r="F18" s="98">
        <v>0</v>
      </c>
      <c r="G18" s="98">
        <v>2.1</v>
      </c>
    </row>
    <row r="19" spans="1:7" ht="21" customHeight="1">
      <c r="A19" s="97" t="s">
        <v>278</v>
      </c>
      <c r="B19" s="97" t="s">
        <v>279</v>
      </c>
      <c r="C19" s="96" t="s">
        <v>237</v>
      </c>
      <c r="D19" s="97" t="s">
        <v>238</v>
      </c>
      <c r="E19" s="98">
        <f aca="true" t="shared" si="0" ref="E19:E25">F19+G19</f>
        <v>0.2</v>
      </c>
      <c r="F19" s="98">
        <v>0</v>
      </c>
      <c r="G19" s="98">
        <v>0.2</v>
      </c>
    </row>
    <row r="20" spans="1:7" ht="21" customHeight="1">
      <c r="A20" s="97" t="s">
        <v>280</v>
      </c>
      <c r="B20" s="97" t="s">
        <v>281</v>
      </c>
      <c r="C20" s="96" t="s">
        <v>237</v>
      </c>
      <c r="D20" s="97" t="s">
        <v>238</v>
      </c>
      <c r="E20" s="98">
        <f t="shared" si="0"/>
        <v>0.06</v>
      </c>
      <c r="F20" s="98">
        <v>0</v>
      </c>
      <c r="G20" s="98">
        <v>0.06</v>
      </c>
    </row>
    <row r="21" spans="1:7" ht="21" customHeight="1">
      <c r="A21" s="97" t="s">
        <v>282</v>
      </c>
      <c r="B21" s="97" t="s">
        <v>283</v>
      </c>
      <c r="C21" s="96" t="s">
        <v>237</v>
      </c>
      <c r="D21" s="97" t="s">
        <v>238</v>
      </c>
      <c r="E21" s="98">
        <f t="shared" si="0"/>
        <v>0.42</v>
      </c>
      <c r="F21" s="98">
        <v>0</v>
      </c>
      <c r="G21" s="98">
        <v>0.42</v>
      </c>
    </row>
    <row r="22" spans="1:7" ht="21" customHeight="1">
      <c r="A22" s="97" t="s">
        <v>284</v>
      </c>
      <c r="B22" s="97" t="s">
        <v>285</v>
      </c>
      <c r="C22" s="96" t="s">
        <v>243</v>
      </c>
      <c r="D22" s="97" t="s">
        <v>244</v>
      </c>
      <c r="E22" s="98">
        <f t="shared" si="0"/>
        <v>0.21</v>
      </c>
      <c r="F22" s="98">
        <v>0</v>
      </c>
      <c r="G22" s="98">
        <v>0.21</v>
      </c>
    </row>
    <row r="23" spans="1:7" ht="21" customHeight="1">
      <c r="A23" s="97" t="s">
        <v>286</v>
      </c>
      <c r="B23" s="97" t="s">
        <v>287</v>
      </c>
      <c r="C23" s="96" t="s">
        <v>237</v>
      </c>
      <c r="D23" s="97" t="s">
        <v>238</v>
      </c>
      <c r="E23" s="98">
        <f t="shared" si="0"/>
        <v>0.57</v>
      </c>
      <c r="F23" s="98">
        <v>0</v>
      </c>
      <c r="G23" s="98">
        <v>0.57</v>
      </c>
    </row>
    <row r="24" spans="1:7" ht="21" customHeight="1">
      <c r="A24" s="97" t="s">
        <v>288</v>
      </c>
      <c r="B24" s="97" t="s">
        <v>289</v>
      </c>
      <c r="C24" s="96" t="s">
        <v>237</v>
      </c>
      <c r="D24" s="97" t="s">
        <v>238</v>
      </c>
      <c r="E24" s="98">
        <f t="shared" si="0"/>
        <v>6.779999999999999</v>
      </c>
      <c r="F24" s="98">
        <v>2.22</v>
      </c>
      <c r="G24" s="98">
        <v>4.56</v>
      </c>
    </row>
    <row r="25" spans="1:7" ht="24" customHeight="1">
      <c r="A25" s="97" t="s">
        <v>290</v>
      </c>
      <c r="B25" s="97" t="s">
        <v>291</v>
      </c>
      <c r="C25" s="96" t="s">
        <v>251</v>
      </c>
      <c r="D25" s="97" t="s">
        <v>252</v>
      </c>
      <c r="E25" s="98">
        <f t="shared" si="0"/>
        <v>2.95</v>
      </c>
      <c r="F25" s="98">
        <v>0</v>
      </c>
      <c r="G25" s="98">
        <v>2.95</v>
      </c>
    </row>
  </sheetData>
  <sheetProtection/>
  <mergeCells count="1">
    <mergeCell ref="A2:G2"/>
  </mergeCells>
  <printOptions horizontalCentered="1"/>
  <pageMargins left="0.39" right="0.39" top="0.39" bottom="0.39" header="0.5" footer="0.5"/>
  <pageSetup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51" t="s">
        <v>26</v>
      </c>
    </row>
    <row r="2" spans="1:8" ht="11.25" customHeight="1">
      <c r="A2" s="79" t="s">
        <v>292</v>
      </c>
      <c r="B2" s="79"/>
      <c r="C2" s="79"/>
      <c r="D2" s="79"/>
      <c r="E2" s="79"/>
      <c r="F2" s="79"/>
      <c r="G2" s="79"/>
      <c r="H2" s="79"/>
    </row>
    <row r="3" spans="1:8" ht="10.5" customHeight="1">
      <c r="A3" s="79"/>
      <c r="B3" s="79"/>
      <c r="C3" s="79"/>
      <c r="D3" s="79"/>
      <c r="E3" s="79"/>
      <c r="F3" s="79"/>
      <c r="G3" s="79"/>
      <c r="H3" s="79"/>
    </row>
    <row r="4" ht="11.25" customHeight="1">
      <c r="H4" s="60" t="s">
        <v>45</v>
      </c>
    </row>
    <row r="5" spans="1:8" ht="17.25" customHeight="1">
      <c r="A5" s="88" t="s">
        <v>293</v>
      </c>
      <c r="B5" s="88"/>
      <c r="C5" s="89" t="s">
        <v>294</v>
      </c>
      <c r="D5" s="89"/>
      <c r="E5" s="89"/>
      <c r="F5" s="89"/>
      <c r="G5" s="89"/>
      <c r="H5" s="89"/>
    </row>
    <row r="6" spans="1:8" ht="22.5" customHeight="1">
      <c r="A6" s="90" t="s">
        <v>48</v>
      </c>
      <c r="B6" s="90" t="s">
        <v>49</v>
      </c>
      <c r="C6" s="90" t="s">
        <v>50</v>
      </c>
      <c r="D6" s="90" t="s">
        <v>49</v>
      </c>
      <c r="E6" s="90" t="s">
        <v>51</v>
      </c>
      <c r="F6" s="90" t="s">
        <v>49</v>
      </c>
      <c r="G6" s="90" t="s">
        <v>52</v>
      </c>
      <c r="H6" s="90" t="s">
        <v>49</v>
      </c>
    </row>
    <row r="7" spans="1:8" ht="17.25" customHeight="1">
      <c r="A7" s="91" t="s">
        <v>295</v>
      </c>
      <c r="B7" s="91"/>
      <c r="C7" s="91" t="s">
        <v>296</v>
      </c>
      <c r="D7" s="91"/>
      <c r="E7" s="91" t="s">
        <v>297</v>
      </c>
      <c r="F7" s="91"/>
      <c r="G7" s="91" t="s">
        <v>298</v>
      </c>
      <c r="H7" s="91"/>
    </row>
    <row r="8" spans="1:8" ht="17.25" customHeight="1">
      <c r="A8" s="91"/>
      <c r="B8" s="91"/>
      <c r="C8" s="91" t="s">
        <v>299</v>
      </c>
      <c r="D8" s="91"/>
      <c r="E8" s="91" t="s">
        <v>300</v>
      </c>
      <c r="F8" s="91"/>
      <c r="G8" s="91" t="s">
        <v>301</v>
      </c>
      <c r="H8" s="91"/>
    </row>
    <row r="9" spans="1:8" ht="17.25" customHeight="1">
      <c r="A9" s="91"/>
      <c r="B9" s="91"/>
      <c r="C9" s="91" t="s">
        <v>302</v>
      </c>
      <c r="D9" s="91"/>
      <c r="E9" s="91" t="s">
        <v>303</v>
      </c>
      <c r="F9" s="91"/>
      <c r="G9" s="91" t="s">
        <v>304</v>
      </c>
      <c r="H9" s="91"/>
    </row>
    <row r="10" spans="1:8" ht="17.25" customHeight="1">
      <c r="A10" s="91"/>
      <c r="B10" s="91"/>
      <c r="C10" s="91" t="s">
        <v>305</v>
      </c>
      <c r="D10" s="91"/>
      <c r="E10" s="91" t="s">
        <v>306</v>
      </c>
      <c r="F10" s="91"/>
      <c r="G10" s="91" t="s">
        <v>307</v>
      </c>
      <c r="H10" s="91"/>
    </row>
    <row r="11" spans="1:8" ht="17.25" customHeight="1">
      <c r="A11" s="91"/>
      <c r="B11" s="91"/>
      <c r="C11" s="91" t="s">
        <v>308</v>
      </c>
      <c r="D11" s="91"/>
      <c r="E11" s="91" t="s">
        <v>309</v>
      </c>
      <c r="F11" s="91"/>
      <c r="G11" s="91" t="s">
        <v>310</v>
      </c>
      <c r="H11" s="91"/>
    </row>
    <row r="12" spans="1:8" ht="17.25" customHeight="1">
      <c r="A12" s="91"/>
      <c r="B12" s="91"/>
      <c r="C12" s="91" t="s">
        <v>311</v>
      </c>
      <c r="D12" s="91"/>
      <c r="E12" s="91" t="s">
        <v>312</v>
      </c>
      <c r="F12" s="91"/>
      <c r="G12" s="91" t="s">
        <v>313</v>
      </c>
      <c r="H12" s="91"/>
    </row>
    <row r="13" spans="1:8" ht="17.25" customHeight="1">
      <c r="A13" s="91"/>
      <c r="B13" s="91"/>
      <c r="C13" s="91" t="s">
        <v>314</v>
      </c>
      <c r="D13" s="91"/>
      <c r="E13" s="91" t="s">
        <v>300</v>
      </c>
      <c r="F13" s="91"/>
      <c r="G13" s="91" t="s">
        <v>315</v>
      </c>
      <c r="H13" s="91"/>
    </row>
    <row r="14" spans="1:8" ht="17.25" customHeight="1">
      <c r="A14" s="91"/>
      <c r="B14" s="91"/>
      <c r="C14" s="91" t="s">
        <v>316</v>
      </c>
      <c r="D14" s="91"/>
      <c r="E14" s="91" t="s">
        <v>303</v>
      </c>
      <c r="F14" s="91"/>
      <c r="G14" s="91" t="s">
        <v>317</v>
      </c>
      <c r="H14" s="91"/>
    </row>
    <row r="15" spans="1:8" ht="17.25" customHeight="1">
      <c r="A15" s="91"/>
      <c r="B15" s="91"/>
      <c r="C15" s="91" t="s">
        <v>318</v>
      </c>
      <c r="D15" s="91"/>
      <c r="E15" s="91" t="s">
        <v>319</v>
      </c>
      <c r="F15" s="91"/>
      <c r="G15" s="91" t="s">
        <v>320</v>
      </c>
      <c r="H15" s="91"/>
    </row>
    <row r="16" spans="1:8" ht="17.25" customHeight="1">
      <c r="A16" s="91"/>
      <c r="B16" s="91"/>
      <c r="C16" s="91" t="s">
        <v>321</v>
      </c>
      <c r="D16" s="91"/>
      <c r="E16" s="91" t="s">
        <v>322</v>
      </c>
      <c r="F16" s="91"/>
      <c r="G16" s="91" t="s">
        <v>323</v>
      </c>
      <c r="H16" s="91"/>
    </row>
    <row r="17" spans="1:8" ht="17.25" customHeight="1">
      <c r="A17" s="91"/>
      <c r="B17" s="91"/>
      <c r="C17" s="91" t="s">
        <v>324</v>
      </c>
      <c r="D17" s="91"/>
      <c r="E17" s="91" t="s">
        <v>325</v>
      </c>
      <c r="F17" s="91"/>
      <c r="G17" s="91" t="s">
        <v>326</v>
      </c>
      <c r="H17" s="91"/>
    </row>
    <row r="18" spans="1:8" ht="17.25" customHeight="1">
      <c r="A18" s="91"/>
      <c r="B18" s="91"/>
      <c r="C18" s="91" t="s">
        <v>327</v>
      </c>
      <c r="D18" s="91"/>
      <c r="E18" s="91" t="s">
        <v>328</v>
      </c>
      <c r="F18" s="91"/>
      <c r="G18" s="91" t="s">
        <v>329</v>
      </c>
      <c r="H18" s="91"/>
    </row>
    <row r="19" spans="1:8" ht="17.25" customHeight="1">
      <c r="A19" s="91"/>
      <c r="B19" s="91"/>
      <c r="C19" s="91" t="s">
        <v>330</v>
      </c>
      <c r="D19" s="91"/>
      <c r="E19" s="91" t="s">
        <v>331</v>
      </c>
      <c r="F19" s="91"/>
      <c r="G19" s="91" t="s">
        <v>332</v>
      </c>
      <c r="H19" s="91"/>
    </row>
    <row r="20" spans="1:8" ht="17.25" customHeight="1">
      <c r="A20" s="91"/>
      <c r="B20" s="91"/>
      <c r="C20" s="91" t="s">
        <v>333</v>
      </c>
      <c r="D20" s="91"/>
      <c r="E20" s="91" t="s">
        <v>334</v>
      </c>
      <c r="F20" s="91"/>
      <c r="G20" s="91" t="s">
        <v>335</v>
      </c>
      <c r="H20" s="91"/>
    </row>
    <row r="21" spans="1:8" ht="17.25" customHeight="1">
      <c r="A21" s="91"/>
      <c r="B21" s="91"/>
      <c r="C21" s="91" t="s">
        <v>336</v>
      </c>
      <c r="D21" s="91"/>
      <c r="E21" s="91" t="s">
        <v>337</v>
      </c>
      <c r="F21" s="91"/>
      <c r="G21" s="91" t="s">
        <v>338</v>
      </c>
      <c r="H21" s="91"/>
    </row>
    <row r="22" spans="1:8" ht="17.25" customHeight="1">
      <c r="A22" s="91"/>
      <c r="B22" s="91"/>
      <c r="C22" s="91"/>
      <c r="D22" s="91"/>
      <c r="E22" s="91" t="s">
        <v>339</v>
      </c>
      <c r="F22" s="91"/>
      <c r="G22" s="91"/>
      <c r="H22" s="91"/>
    </row>
    <row r="23" spans="1:8" ht="17.25" customHeight="1">
      <c r="A23" s="91"/>
      <c r="B23" s="91"/>
      <c r="C23" s="91"/>
      <c r="D23" s="91"/>
      <c r="E23" s="91" t="s">
        <v>340</v>
      </c>
      <c r="F23" s="91"/>
      <c r="G23" s="91"/>
      <c r="H23" s="91"/>
    </row>
    <row r="24" spans="1:8" ht="17.25" customHeight="1">
      <c r="A24" s="91"/>
      <c r="B24" s="91"/>
      <c r="C24" s="91"/>
      <c r="D24" s="91"/>
      <c r="E24" s="91" t="s">
        <v>341</v>
      </c>
      <c r="F24" s="91"/>
      <c r="G24" s="91"/>
      <c r="H24" s="91"/>
    </row>
    <row r="25" spans="1:8" ht="17.25" customHeight="1">
      <c r="A25" s="91"/>
      <c r="B25" s="91"/>
      <c r="C25" s="91"/>
      <c r="D25" s="91"/>
      <c r="E25" s="91" t="s">
        <v>342</v>
      </c>
      <c r="F25" s="91"/>
      <c r="G25" s="91"/>
      <c r="H25" s="91"/>
    </row>
    <row r="26" spans="1:8" ht="17.25" customHeight="1">
      <c r="A26" s="92" t="s">
        <v>132</v>
      </c>
      <c r="B26" s="92"/>
      <c r="C26" s="92" t="s">
        <v>133</v>
      </c>
      <c r="D26" s="92"/>
      <c r="E26" s="92" t="s">
        <v>133</v>
      </c>
      <c r="F26" s="93"/>
      <c r="G26" s="93"/>
      <c r="H26" s="93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51" t="s">
        <v>30</v>
      </c>
    </row>
    <row r="2" spans="1:4" ht="12.75" customHeight="1">
      <c r="A2" s="62" t="s">
        <v>343</v>
      </c>
      <c r="B2" s="62"/>
      <c r="C2" s="62"/>
      <c r="D2" s="62"/>
    </row>
    <row r="3" spans="1:4" ht="12.75" customHeight="1">
      <c r="A3" s="62"/>
      <c r="B3" s="62"/>
      <c r="C3" s="62"/>
      <c r="D3" s="62"/>
    </row>
    <row r="4" ht="21" customHeight="1">
      <c r="D4" s="60" t="s">
        <v>45</v>
      </c>
    </row>
    <row r="5" spans="1:4" ht="21.75" customHeight="1">
      <c r="A5" s="37" t="s">
        <v>145</v>
      </c>
      <c r="B5" s="37" t="s">
        <v>344</v>
      </c>
      <c r="C5" s="37" t="s">
        <v>345</v>
      </c>
      <c r="D5" s="37" t="s">
        <v>346</v>
      </c>
    </row>
    <row r="6" spans="1:4" ht="20.25" customHeight="1">
      <c r="A6" s="82" t="s">
        <v>169</v>
      </c>
      <c r="B6" s="82" t="s">
        <v>169</v>
      </c>
      <c r="C6" s="82" t="s">
        <v>169</v>
      </c>
      <c r="D6" s="82" t="s">
        <v>169</v>
      </c>
    </row>
    <row r="7" spans="1:4" ht="20.25" customHeight="1">
      <c r="A7" s="83" t="s">
        <v>170</v>
      </c>
      <c r="B7" s="84" t="s">
        <v>160</v>
      </c>
      <c r="C7" s="85">
        <f>SUM(C8:C16)</f>
        <v>150</v>
      </c>
      <c r="D7" s="86"/>
    </row>
    <row r="8" spans="1:4" ht="25.5" customHeight="1">
      <c r="A8" s="83"/>
      <c r="B8" s="69" t="s">
        <v>347</v>
      </c>
      <c r="C8" s="85">
        <v>10</v>
      </c>
      <c r="D8" s="87"/>
    </row>
    <row r="9" spans="1:4" ht="24.75" customHeight="1">
      <c r="A9" s="83"/>
      <c r="B9" s="69" t="s">
        <v>348</v>
      </c>
      <c r="C9" s="85">
        <v>5</v>
      </c>
      <c r="D9" s="87"/>
    </row>
    <row r="10" spans="1:4" ht="22.5" customHeight="1">
      <c r="A10" s="83"/>
      <c r="B10" s="69" t="s">
        <v>349</v>
      </c>
      <c r="C10" s="85">
        <v>5</v>
      </c>
      <c r="D10" s="87"/>
    </row>
    <row r="11" spans="1:4" ht="24" customHeight="1">
      <c r="A11" s="83"/>
      <c r="B11" s="69" t="s">
        <v>350</v>
      </c>
      <c r="C11" s="85">
        <v>40</v>
      </c>
      <c r="D11" s="87"/>
    </row>
    <row r="12" spans="1:4" ht="25.5" customHeight="1">
      <c r="A12" s="83"/>
      <c r="B12" s="69" t="s">
        <v>351</v>
      </c>
      <c r="C12" s="85">
        <v>25</v>
      </c>
      <c r="D12" s="87"/>
    </row>
    <row r="13" spans="1:4" ht="25.5" customHeight="1">
      <c r="A13" s="83"/>
      <c r="B13" s="69" t="s">
        <v>352</v>
      </c>
      <c r="C13" s="85">
        <v>35</v>
      </c>
      <c r="D13" s="87"/>
    </row>
    <row r="14" spans="1:4" ht="25.5" customHeight="1">
      <c r="A14" s="83"/>
      <c r="B14" s="69" t="s">
        <v>353</v>
      </c>
      <c r="C14" s="85">
        <v>10</v>
      </c>
      <c r="D14" s="87"/>
    </row>
    <row r="15" spans="1:4" ht="25.5" customHeight="1">
      <c r="A15" s="83"/>
      <c r="B15" s="69" t="s">
        <v>354</v>
      </c>
      <c r="C15" s="85">
        <v>10</v>
      </c>
      <c r="D15" s="87"/>
    </row>
    <row r="16" spans="1:4" ht="25.5" customHeight="1">
      <c r="A16" s="83"/>
      <c r="B16" s="69" t="s">
        <v>355</v>
      </c>
      <c r="C16" s="85">
        <v>10</v>
      </c>
      <c r="D16" s="87"/>
    </row>
    <row r="17" spans="2:4" ht="12.75" customHeight="1">
      <c r="B17" s="59"/>
      <c r="C17" s="59"/>
      <c r="D17" s="59"/>
    </row>
    <row r="18" spans="2:3" ht="12.75" customHeight="1">
      <c r="B18" s="59"/>
      <c r="C18" s="59"/>
    </row>
    <row r="19" spans="2:3" ht="12.75" customHeight="1">
      <c r="B19" s="59"/>
      <c r="C19" s="59"/>
    </row>
    <row r="20" ht="12.75" customHeight="1"/>
    <row r="21" ht="12.75" customHeight="1"/>
    <row r="22" ht="12.75" customHeight="1">
      <c r="H22" s="59"/>
    </row>
  </sheetData>
  <sheetProtection/>
  <mergeCells count="1">
    <mergeCell ref="A2:D3"/>
  </mergeCells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13.66015625" style="0" customWidth="1"/>
    <col min="3" max="3" width="12.83203125" style="0" customWidth="1"/>
    <col min="4" max="4" width="12.33203125" style="0" customWidth="1"/>
    <col min="5" max="5" width="10.83203125" style="0" customWidth="1"/>
    <col min="6" max="6" width="15.16015625" style="0" customWidth="1"/>
    <col min="7" max="7" width="8.83203125" style="0" customWidth="1"/>
    <col min="8" max="8" width="18.5" style="0" customWidth="1"/>
    <col min="9" max="9" width="13.16015625" style="0" customWidth="1"/>
    <col min="10" max="11" width="12.33203125" style="0" customWidth="1"/>
  </cols>
  <sheetData>
    <row r="1" ht="20.25" customHeight="1">
      <c r="A1" s="51" t="s">
        <v>32</v>
      </c>
    </row>
    <row r="2" spans="1:11" ht="12.75" customHeight="1">
      <c r="A2" s="79" t="s">
        <v>356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18.75" customHeight="1">
      <c r="K4" s="60" t="s">
        <v>45</v>
      </c>
    </row>
    <row r="5" spans="1:11" ht="38.25" customHeight="1">
      <c r="A5" s="53" t="s">
        <v>357</v>
      </c>
      <c r="B5" s="53" t="s">
        <v>358</v>
      </c>
      <c r="C5" s="53" t="s">
        <v>359</v>
      </c>
      <c r="D5" s="53" t="s">
        <v>360</v>
      </c>
      <c r="E5" s="53" t="s">
        <v>361</v>
      </c>
      <c r="F5" s="53" t="s">
        <v>180</v>
      </c>
      <c r="G5" s="53" t="s">
        <v>362</v>
      </c>
      <c r="H5" s="53" t="s">
        <v>363</v>
      </c>
      <c r="I5" s="53" t="s">
        <v>364</v>
      </c>
      <c r="J5" s="53" t="s">
        <v>365</v>
      </c>
      <c r="K5" s="53" t="s">
        <v>184</v>
      </c>
    </row>
    <row r="6" spans="1:11" ht="12.75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</row>
    <row r="7" spans="1:11" ht="12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</sheetData>
  <sheetProtection/>
  <mergeCells count="1">
    <mergeCell ref="A2:K3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26.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51" t="s">
        <v>34</v>
      </c>
    </row>
    <row r="2" spans="1:16" ht="14.25" customHeight="1">
      <c r="A2" s="62" t="s">
        <v>366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ht="12.75" customHeight="1">
      <c r="P4" s="60" t="s">
        <v>45</v>
      </c>
    </row>
    <row r="5" spans="1:16" ht="27.75" customHeight="1">
      <c r="A5" s="53" t="s">
        <v>367</v>
      </c>
      <c r="B5" s="53"/>
      <c r="C5" s="63"/>
      <c r="D5" s="63" t="s">
        <v>145</v>
      </c>
      <c r="E5" s="63" t="s">
        <v>368</v>
      </c>
      <c r="F5" s="63" t="s">
        <v>369</v>
      </c>
      <c r="G5" s="63" t="s">
        <v>370</v>
      </c>
      <c r="H5" s="63" t="s">
        <v>371</v>
      </c>
      <c r="I5" s="53" t="s">
        <v>372</v>
      </c>
      <c r="J5" s="53" t="s">
        <v>373</v>
      </c>
      <c r="K5" s="53"/>
      <c r="L5" s="53" t="s">
        <v>374</v>
      </c>
      <c r="M5" s="53"/>
      <c r="N5" s="53" t="s">
        <v>375</v>
      </c>
      <c r="O5" s="53" t="s">
        <v>376</v>
      </c>
      <c r="P5" s="53" t="s">
        <v>377</v>
      </c>
    </row>
    <row r="6" spans="1:16" ht="21" customHeight="1">
      <c r="A6" s="35" t="s">
        <v>378</v>
      </c>
      <c r="B6" s="35" t="s">
        <v>379</v>
      </c>
      <c r="C6" s="35" t="s">
        <v>380</v>
      </c>
      <c r="D6" s="64"/>
      <c r="E6" s="64"/>
      <c r="F6" s="64"/>
      <c r="G6" s="64"/>
      <c r="H6" s="64"/>
      <c r="I6" s="53"/>
      <c r="J6" s="35" t="s">
        <v>378</v>
      </c>
      <c r="K6" s="35" t="s">
        <v>379</v>
      </c>
      <c r="L6" s="35" t="s">
        <v>378</v>
      </c>
      <c r="M6" s="35" t="s">
        <v>379</v>
      </c>
      <c r="N6" s="53"/>
      <c r="O6" s="53"/>
      <c r="P6" s="53"/>
    </row>
    <row r="7" spans="1:16" s="61" customFormat="1" ht="45" customHeight="1">
      <c r="A7" s="65"/>
      <c r="B7" s="65"/>
      <c r="C7" s="65"/>
      <c r="D7" s="66">
        <v>130001</v>
      </c>
      <c r="E7" s="66" t="s">
        <v>171</v>
      </c>
      <c r="F7" s="66"/>
      <c r="G7" s="67"/>
      <c r="H7" s="66"/>
      <c r="I7" s="53"/>
      <c r="J7" s="65"/>
      <c r="K7" s="65"/>
      <c r="L7" s="65"/>
      <c r="M7" s="65"/>
      <c r="N7" s="53"/>
      <c r="O7" s="53"/>
      <c r="P7" s="53"/>
    </row>
    <row r="8" spans="1:16" s="61" customFormat="1" ht="51" customHeight="1">
      <c r="A8" s="68" t="s">
        <v>186</v>
      </c>
      <c r="B8" s="68" t="s">
        <v>381</v>
      </c>
      <c r="C8" s="68" t="s">
        <v>382</v>
      </c>
      <c r="D8" s="68" t="s">
        <v>170</v>
      </c>
      <c r="E8" s="69" t="s">
        <v>352</v>
      </c>
      <c r="F8" s="70" t="s">
        <v>383</v>
      </c>
      <c r="G8" s="71" t="s">
        <v>384</v>
      </c>
      <c r="H8" s="72"/>
      <c r="I8" s="73"/>
      <c r="J8" s="74"/>
      <c r="K8" s="75"/>
      <c r="L8" s="74"/>
      <c r="M8" s="76"/>
      <c r="N8" s="75"/>
      <c r="O8" s="77">
        <v>16.8</v>
      </c>
      <c r="P8" s="78"/>
    </row>
    <row r="9" spans="1:16" ht="12.75" customHeight="1">
      <c r="A9" s="59"/>
      <c r="B9" s="59"/>
      <c r="D9" s="59"/>
      <c r="E9" s="59"/>
      <c r="F9" s="59"/>
      <c r="G9" s="59"/>
      <c r="H9" s="59"/>
      <c r="I9" s="59"/>
      <c r="J9" s="59"/>
      <c r="K9" s="59"/>
      <c r="M9" s="59"/>
      <c r="N9" s="59"/>
      <c r="O9" s="59"/>
      <c r="P9" s="59"/>
    </row>
    <row r="10" spans="2:16" ht="12.75" customHeight="1">
      <c r="B10" s="59"/>
      <c r="C10" s="59"/>
      <c r="D10" s="59"/>
      <c r="F10" s="59"/>
      <c r="G10" s="59"/>
      <c r="H10" s="59"/>
      <c r="I10" s="59"/>
      <c r="J10" s="59"/>
      <c r="K10" s="59"/>
      <c r="M10" s="59"/>
      <c r="N10" s="59"/>
      <c r="O10" s="59"/>
      <c r="P10" s="59"/>
    </row>
    <row r="11" spans="2:16" ht="12.7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M11" s="59"/>
      <c r="N11" s="59"/>
      <c r="O11" s="59"/>
      <c r="P11" s="59"/>
    </row>
    <row r="12" spans="3:16" ht="12.75" customHeight="1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4:16" ht="12.75" customHeight="1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5:16" ht="12.75" customHeight="1">
      <c r="E14" s="59"/>
      <c r="F14" s="59"/>
      <c r="J14" s="59"/>
      <c r="K14" s="59"/>
      <c r="L14" s="59"/>
      <c r="M14" s="59"/>
      <c r="N14" s="59"/>
      <c r="O14" s="59"/>
      <c r="P14" s="59"/>
    </row>
    <row r="15" spans="5:16" ht="12.75" customHeight="1">
      <c r="E15" s="59"/>
      <c r="F15" s="59"/>
      <c r="G15" s="59"/>
      <c r="K15" s="59"/>
      <c r="L15" s="59"/>
      <c r="M15" s="59"/>
      <c r="N15" s="59"/>
      <c r="O15" s="59"/>
      <c r="P15" s="59"/>
    </row>
    <row r="16" spans="5:16" ht="12.75" customHeight="1">
      <c r="E16" s="59"/>
      <c r="F16" s="59"/>
      <c r="G16" s="59"/>
      <c r="K16" s="59"/>
      <c r="L16" s="59"/>
      <c r="M16" s="59"/>
      <c r="N16" s="59"/>
      <c r="O16" s="59"/>
      <c r="P16" s="59"/>
    </row>
    <row r="17" spans="6:16" ht="12.75" customHeight="1">
      <c r="F17" s="59"/>
      <c r="G17" s="59"/>
      <c r="H17" s="59"/>
      <c r="K17" s="59"/>
      <c r="L17" s="59"/>
      <c r="M17" s="59"/>
      <c r="N17" s="59"/>
      <c r="O17" s="59"/>
      <c r="P17" s="59"/>
    </row>
    <row r="18" spans="7:16" ht="12.75" customHeight="1">
      <c r="G18" s="59"/>
      <c r="H18" s="59"/>
      <c r="K18" s="59"/>
      <c r="L18" s="59"/>
      <c r="M18" s="59"/>
      <c r="N18" s="59"/>
      <c r="O18" s="59"/>
      <c r="P18" s="59"/>
    </row>
    <row r="19" spans="7:16" ht="12.75" customHeight="1">
      <c r="G19" s="59"/>
      <c r="H19" s="59"/>
      <c r="K19" s="59"/>
      <c r="L19" s="59"/>
      <c r="M19" s="59"/>
      <c r="N19" s="59"/>
      <c r="O19" s="59"/>
      <c r="P19" s="59"/>
    </row>
    <row r="20" spans="8:16" ht="12.75" customHeight="1">
      <c r="H20" s="59"/>
      <c r="K20" s="59"/>
      <c r="L20" s="59"/>
      <c r="M20" s="59"/>
      <c r="N20" s="59"/>
      <c r="O20" s="59"/>
      <c r="P20" s="59"/>
    </row>
    <row r="21" spans="7:16" ht="12.75" customHeight="1">
      <c r="G21" s="59"/>
      <c r="K21" s="59"/>
      <c r="L21" s="59"/>
      <c r="M21" s="59"/>
      <c r="N21" s="59"/>
      <c r="O21" s="59"/>
      <c r="P21" s="59"/>
    </row>
    <row r="22" spans="12:16" ht="12.75" customHeight="1">
      <c r="L22" s="59"/>
      <c r="M22" s="59"/>
      <c r="N22" s="59"/>
      <c r="O22" s="59"/>
      <c r="P22" s="59"/>
    </row>
    <row r="23" spans="12:16" ht="12.75" customHeight="1">
      <c r="L23" s="59"/>
      <c r="M23" s="59"/>
      <c r="N23" s="59"/>
      <c r="O23" s="59"/>
      <c r="P23" s="59"/>
    </row>
    <row r="24" spans="12:15" ht="12.75" customHeight="1">
      <c r="L24" s="59"/>
      <c r="M24" s="59"/>
      <c r="N24" s="59"/>
      <c r="O24" s="59"/>
    </row>
    <row r="25" spans="12:15" ht="12.75" customHeight="1">
      <c r="L25" s="59"/>
      <c r="M25" s="59"/>
      <c r="N25" s="59"/>
      <c r="O25" s="59"/>
    </row>
    <row r="26" spans="11:15" ht="12.75" customHeight="1">
      <c r="K26" s="59"/>
      <c r="L26" s="59"/>
      <c r="M26" s="59"/>
      <c r="O26" s="59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9" right="0.39" top="0.39" bottom="0.39" header="0.5" footer="0.5"/>
  <pageSetup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workbookViewId="0" topLeftCell="A1">
      <selection activeCell="A2" sqref="A2:AC2"/>
    </sheetView>
  </sheetViews>
  <sheetFormatPr defaultColWidth="9.16015625" defaultRowHeight="11.25"/>
  <cols>
    <col min="1" max="1" width="10.66015625" style="0" customWidth="1"/>
    <col min="2" max="2" width="29.66015625" style="0" customWidth="1"/>
    <col min="3" max="3" width="6.66015625" style="0" customWidth="1"/>
    <col min="4" max="4" width="7" style="0" customWidth="1"/>
    <col min="5" max="5" width="5.83203125" style="0" customWidth="1"/>
    <col min="6" max="7" width="6" style="0" customWidth="1"/>
    <col min="8" max="8" width="7.5" style="0" customWidth="1"/>
    <col min="9" max="9" width="6.83203125" style="0" customWidth="1"/>
    <col min="10" max="10" width="5" style="0" customWidth="1"/>
    <col min="11" max="11" width="4.83203125" style="0" customWidth="1"/>
    <col min="12" max="12" width="6.83203125" style="0" customWidth="1"/>
    <col min="13" max="13" width="6.16015625" style="0" customWidth="1"/>
    <col min="14" max="14" width="8.66015625" style="0" customWidth="1"/>
    <col min="15" max="15" width="6.5" style="0" customWidth="1"/>
    <col min="16" max="16" width="9.16015625" style="0" customWidth="1"/>
    <col min="17" max="17" width="8.33203125" style="0" customWidth="1"/>
    <col min="18" max="18" width="11.33203125" style="0" customWidth="1"/>
    <col min="19" max="19" width="4.66015625" style="0" customWidth="1"/>
    <col min="20" max="20" width="6.33203125" style="0" customWidth="1"/>
    <col min="21" max="21" width="7" style="0" customWidth="1"/>
    <col min="22" max="22" width="7.5" style="0" customWidth="1"/>
    <col min="23" max="23" width="8.5" style="0" customWidth="1"/>
    <col min="24" max="24" width="5.83203125" style="0" customWidth="1"/>
    <col min="25" max="25" width="7.66015625" style="0" customWidth="1"/>
    <col min="28" max="28" width="3.83203125" style="0" customWidth="1"/>
    <col min="29" max="29" width="4.16015625" style="0" customWidth="1"/>
  </cols>
  <sheetData>
    <row r="1" ht="22.5" customHeight="1">
      <c r="A1" s="51" t="s">
        <v>36</v>
      </c>
    </row>
    <row r="2" spans="1:29" ht="35.25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ht="18.75" customHeight="1">
      <c r="AC3" s="60" t="s">
        <v>45</v>
      </c>
    </row>
    <row r="4" spans="1:29" ht="25.5" customHeight="1">
      <c r="A4" s="53" t="s">
        <v>145</v>
      </c>
      <c r="B4" s="53" t="s">
        <v>146</v>
      </c>
      <c r="C4" s="54" t="s">
        <v>385</v>
      </c>
      <c r="D4" s="54"/>
      <c r="E4" s="54"/>
      <c r="F4" s="54"/>
      <c r="G4" s="54"/>
      <c r="H4" s="54"/>
      <c r="I4" s="54"/>
      <c r="J4" s="54"/>
      <c r="K4" s="54"/>
      <c r="L4" s="54" t="s">
        <v>386</v>
      </c>
      <c r="M4" s="54"/>
      <c r="N4" s="54"/>
      <c r="O4" s="54"/>
      <c r="P4" s="54"/>
      <c r="Q4" s="54"/>
      <c r="R4" s="54"/>
      <c r="S4" s="54"/>
      <c r="T4" s="54"/>
      <c r="U4" s="54" t="s">
        <v>387</v>
      </c>
      <c r="V4" s="54"/>
      <c r="W4" s="54"/>
      <c r="X4" s="54"/>
      <c r="Y4" s="54"/>
      <c r="Z4" s="54"/>
      <c r="AA4" s="54"/>
      <c r="AB4" s="54"/>
      <c r="AC4" s="54"/>
    </row>
    <row r="5" spans="1:29" ht="27" customHeight="1">
      <c r="A5" s="53"/>
      <c r="B5" s="53"/>
      <c r="C5" s="54" t="s">
        <v>160</v>
      </c>
      <c r="D5" s="54" t="s">
        <v>388</v>
      </c>
      <c r="E5" s="54"/>
      <c r="F5" s="54"/>
      <c r="G5" s="54"/>
      <c r="H5" s="54"/>
      <c r="I5" s="54"/>
      <c r="J5" s="54" t="s">
        <v>389</v>
      </c>
      <c r="K5" s="54" t="s">
        <v>390</v>
      </c>
      <c r="L5" s="54" t="s">
        <v>160</v>
      </c>
      <c r="M5" s="54" t="s">
        <v>388</v>
      </c>
      <c r="N5" s="54"/>
      <c r="O5" s="54"/>
      <c r="P5" s="54"/>
      <c r="Q5" s="54"/>
      <c r="R5" s="54"/>
      <c r="S5" s="54" t="s">
        <v>389</v>
      </c>
      <c r="T5" s="54" t="s">
        <v>390</v>
      </c>
      <c r="U5" s="54" t="s">
        <v>160</v>
      </c>
      <c r="V5" s="54" t="s">
        <v>388</v>
      </c>
      <c r="W5" s="54"/>
      <c r="X5" s="54"/>
      <c r="Y5" s="54"/>
      <c r="Z5" s="54"/>
      <c r="AA5" s="54"/>
      <c r="AB5" s="54" t="s">
        <v>389</v>
      </c>
      <c r="AC5" s="54" t="s">
        <v>390</v>
      </c>
    </row>
    <row r="6" spans="1:29" ht="25.5" customHeight="1">
      <c r="A6" s="53"/>
      <c r="B6" s="53"/>
      <c r="C6" s="54"/>
      <c r="D6" s="54" t="s">
        <v>165</v>
      </c>
      <c r="E6" s="53" t="s">
        <v>391</v>
      </c>
      <c r="F6" s="54" t="s">
        <v>392</v>
      </c>
      <c r="G6" s="54" t="s">
        <v>393</v>
      </c>
      <c r="H6" s="54"/>
      <c r="I6" s="54"/>
      <c r="J6" s="54"/>
      <c r="K6" s="54"/>
      <c r="L6" s="54"/>
      <c r="M6" s="54" t="s">
        <v>165</v>
      </c>
      <c r="N6" s="53" t="s">
        <v>391</v>
      </c>
      <c r="O6" s="54" t="s">
        <v>392</v>
      </c>
      <c r="P6" s="54" t="s">
        <v>393</v>
      </c>
      <c r="Q6" s="54"/>
      <c r="R6" s="54"/>
      <c r="S6" s="54"/>
      <c r="T6" s="54"/>
      <c r="U6" s="54"/>
      <c r="V6" s="54" t="s">
        <v>165</v>
      </c>
      <c r="W6" s="53" t="s">
        <v>391</v>
      </c>
      <c r="X6" s="54" t="s">
        <v>392</v>
      </c>
      <c r="Y6" s="54" t="s">
        <v>393</v>
      </c>
      <c r="Z6" s="54"/>
      <c r="AA6" s="54"/>
      <c r="AB6" s="54"/>
      <c r="AC6" s="54"/>
    </row>
    <row r="7" spans="1:29" ht="25.5" customHeight="1">
      <c r="A7" s="53"/>
      <c r="B7" s="53"/>
      <c r="C7" s="54"/>
      <c r="D7" s="54"/>
      <c r="E7" s="53"/>
      <c r="F7" s="54"/>
      <c r="G7" s="55" t="s">
        <v>165</v>
      </c>
      <c r="H7" s="55" t="s">
        <v>394</v>
      </c>
      <c r="I7" s="55" t="s">
        <v>395</v>
      </c>
      <c r="J7" s="54"/>
      <c r="K7" s="54"/>
      <c r="L7" s="54"/>
      <c r="M7" s="54"/>
      <c r="N7" s="53"/>
      <c r="O7" s="54"/>
      <c r="P7" s="55" t="s">
        <v>165</v>
      </c>
      <c r="Q7" s="55" t="s">
        <v>394</v>
      </c>
      <c r="R7" s="55" t="s">
        <v>395</v>
      </c>
      <c r="S7" s="54"/>
      <c r="T7" s="54"/>
      <c r="U7" s="54"/>
      <c r="V7" s="54"/>
      <c r="W7" s="53"/>
      <c r="X7" s="54"/>
      <c r="Y7" s="55" t="s">
        <v>165</v>
      </c>
      <c r="Z7" s="55" t="s">
        <v>394</v>
      </c>
      <c r="AA7" s="55" t="s">
        <v>395</v>
      </c>
      <c r="AB7" s="54"/>
      <c r="AC7" s="54"/>
    </row>
    <row r="8" spans="1:29" ht="21" customHeight="1">
      <c r="A8" s="37" t="s">
        <v>169</v>
      </c>
      <c r="B8" s="37" t="s">
        <v>169</v>
      </c>
      <c r="C8" s="56">
        <v>1</v>
      </c>
      <c r="D8" s="56">
        <v>2</v>
      </c>
      <c r="E8" s="56">
        <v>3</v>
      </c>
      <c r="F8" s="56">
        <v>3</v>
      </c>
      <c r="G8" s="56">
        <v>4</v>
      </c>
      <c r="H8" s="56">
        <v>5</v>
      </c>
      <c r="I8" s="56">
        <v>6</v>
      </c>
      <c r="J8" s="56">
        <v>7</v>
      </c>
      <c r="K8" s="56">
        <v>8</v>
      </c>
      <c r="L8" s="56">
        <v>9</v>
      </c>
      <c r="M8" s="56">
        <v>10</v>
      </c>
      <c r="N8" s="56">
        <v>11</v>
      </c>
      <c r="O8" s="56">
        <v>12</v>
      </c>
      <c r="P8" s="56">
        <v>13</v>
      </c>
      <c r="Q8" s="56">
        <v>14</v>
      </c>
      <c r="R8" s="56">
        <v>15</v>
      </c>
      <c r="S8" s="56">
        <v>16</v>
      </c>
      <c r="T8" s="56">
        <v>17</v>
      </c>
      <c r="U8" s="56">
        <v>18</v>
      </c>
      <c r="V8" s="56">
        <v>19</v>
      </c>
      <c r="W8" s="56">
        <v>20</v>
      </c>
      <c r="X8" s="56">
        <v>21</v>
      </c>
      <c r="Y8" s="56">
        <v>22</v>
      </c>
      <c r="Z8" s="56">
        <v>23</v>
      </c>
      <c r="AA8" s="56">
        <v>24</v>
      </c>
      <c r="AB8" s="56">
        <v>25</v>
      </c>
      <c r="AC8" s="56">
        <v>26</v>
      </c>
    </row>
    <row r="9" spans="1:30" ht="21.75" customHeight="1">
      <c r="A9" s="57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</row>
    <row r="10" spans="1:30" ht="21.75" customHeight="1">
      <c r="A10" s="57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</row>
    <row r="11" spans="1:29" ht="21.75" customHeight="1">
      <c r="A11" s="57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2:24" ht="12.75" customHeigh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P12" s="59"/>
      <c r="Q12" s="59"/>
      <c r="R12" s="59"/>
      <c r="S12" s="59"/>
      <c r="T12" s="59"/>
      <c r="V12" s="59"/>
      <c r="W12" s="59"/>
      <c r="X12" s="59"/>
    </row>
    <row r="13" spans="2:24" ht="12.7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P13" s="59"/>
      <c r="Q13" s="59"/>
      <c r="R13" s="59"/>
      <c r="S13" s="59"/>
      <c r="T13" s="59"/>
      <c r="V13" s="59"/>
      <c r="W13" s="59"/>
      <c r="X13" s="59"/>
    </row>
    <row r="14" spans="5:25" ht="12.75" customHeight="1">
      <c r="E14" s="59"/>
      <c r="F14" s="59"/>
      <c r="G14" s="59"/>
      <c r="H14" s="59"/>
      <c r="I14" s="59"/>
      <c r="J14" s="59"/>
      <c r="K14" s="59"/>
      <c r="M14" s="59"/>
      <c r="P14" s="59"/>
      <c r="Q14" s="59"/>
      <c r="R14" s="59"/>
      <c r="T14" s="59"/>
      <c r="V14" s="59"/>
      <c r="W14" s="59"/>
      <c r="X14" s="59"/>
      <c r="Y14" s="59"/>
    </row>
    <row r="15" spans="4:25" ht="12.75" customHeight="1">
      <c r="D15" s="59"/>
      <c r="E15" s="59"/>
      <c r="F15" s="59"/>
      <c r="G15" s="59"/>
      <c r="H15" s="59"/>
      <c r="I15" s="59"/>
      <c r="J15" s="59"/>
      <c r="K15" s="59"/>
      <c r="M15" s="59"/>
      <c r="O15" s="59"/>
      <c r="P15" s="59"/>
      <c r="Q15" s="59"/>
      <c r="R15" s="59"/>
      <c r="T15" s="59"/>
      <c r="W15" s="59"/>
      <c r="Y15" s="59"/>
    </row>
    <row r="16" spans="6:23" ht="12.75" customHeight="1"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W16" s="59"/>
    </row>
    <row r="17" spans="6:24" ht="12.75" customHeight="1"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T17" s="59"/>
      <c r="X17" s="59"/>
    </row>
    <row r="18" spans="7:24" ht="12.75" customHeight="1">
      <c r="G18" s="59"/>
      <c r="H18" s="59"/>
      <c r="I18" s="59"/>
      <c r="J18" s="59"/>
      <c r="K18" s="59"/>
      <c r="L18" s="59"/>
      <c r="M18" s="59"/>
      <c r="N18" s="59"/>
      <c r="O18" s="59"/>
      <c r="S18" s="59"/>
      <c r="T18" s="59"/>
      <c r="X18" s="59"/>
    </row>
    <row r="19" spans="8:24" ht="12.75" customHeight="1">
      <c r="H19" s="59"/>
      <c r="I19" s="59"/>
      <c r="J19" s="59"/>
      <c r="K19" s="59"/>
      <c r="L19" s="59"/>
      <c r="M19" s="59"/>
      <c r="N19" s="59"/>
      <c r="S19" s="59"/>
      <c r="T19" s="59"/>
      <c r="X19" s="59"/>
    </row>
    <row r="20" spans="9:20" ht="12.75" customHeight="1">
      <c r="I20" s="59"/>
      <c r="J20" s="59"/>
      <c r="K20" s="59"/>
      <c r="L20" s="59"/>
      <c r="T20" s="59"/>
    </row>
    <row r="21" spans="11:20" ht="12.75" customHeight="1">
      <c r="K21" s="59"/>
      <c r="L21" s="59"/>
      <c r="M21" s="59"/>
      <c r="S21" s="59"/>
      <c r="T21" s="59"/>
    </row>
    <row r="22" spans="12:19" ht="12.75" customHeight="1">
      <c r="L22" s="59"/>
      <c r="S22" s="59"/>
    </row>
    <row r="23" spans="12:20" ht="12.75" customHeight="1">
      <c r="L23" s="59"/>
      <c r="T23" s="59"/>
    </row>
    <row r="24" spans="13:20" ht="12.75" customHeight="1">
      <c r="M24" s="59"/>
      <c r="T24" s="59"/>
    </row>
    <row r="25" ht="12.75" customHeight="1">
      <c r="T25" s="59"/>
    </row>
    <row r="26" ht="12.75" customHeight="1">
      <c r="T26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.39" top="0.39" bottom="0.39" header="0.5" footer="0.5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:H2"/>
    </sheetView>
  </sheetViews>
  <sheetFormatPr defaultColWidth="12" defaultRowHeight="11.25"/>
  <cols>
    <col min="1" max="1" width="9.16015625" style="1" customWidth="1"/>
    <col min="2" max="3" width="12" style="1" customWidth="1"/>
    <col min="4" max="4" width="19.33203125" style="1" customWidth="1"/>
    <col min="5" max="7" width="12" style="1" customWidth="1"/>
    <col min="8" max="8" width="23.33203125" style="1" customWidth="1"/>
    <col min="9" max="16384" width="12" style="1" customWidth="1"/>
  </cols>
  <sheetData>
    <row r="1" spans="1:8" ht="60.75" customHeight="1">
      <c r="A1" s="38" t="s">
        <v>396</v>
      </c>
      <c r="B1" s="38"/>
      <c r="C1" s="38"/>
      <c r="D1" s="38"/>
      <c r="E1" s="38"/>
      <c r="F1" s="38"/>
      <c r="G1" s="38"/>
      <c r="H1" s="38"/>
    </row>
    <row r="2" spans="1:8" ht="29.25" customHeight="1">
      <c r="A2" s="39" t="s">
        <v>397</v>
      </c>
      <c r="B2" s="39"/>
      <c r="C2" s="39"/>
      <c r="D2" s="39"/>
      <c r="E2" s="39"/>
      <c r="F2" s="39"/>
      <c r="G2" s="39"/>
      <c r="H2" s="39"/>
    </row>
    <row r="3" spans="1:8" ht="29.25" customHeight="1">
      <c r="A3" s="4" t="s">
        <v>398</v>
      </c>
      <c r="B3" s="4"/>
      <c r="C3" s="4"/>
      <c r="D3" s="4"/>
      <c r="E3" s="4"/>
      <c r="F3" s="4"/>
      <c r="G3" s="4"/>
      <c r="H3" s="4"/>
    </row>
    <row r="4" spans="1:12" ht="29.25" customHeight="1">
      <c r="A4" s="4" t="s">
        <v>399</v>
      </c>
      <c r="B4" s="4"/>
      <c r="C4" s="4"/>
      <c r="D4" s="4"/>
      <c r="E4" s="4"/>
      <c r="F4" s="4" t="s">
        <v>400</v>
      </c>
      <c r="G4" s="4"/>
      <c r="H4" s="4"/>
      <c r="J4" s="49"/>
      <c r="K4" s="50"/>
      <c r="L4" s="49"/>
    </row>
    <row r="5" spans="1:12" ht="24" customHeight="1">
      <c r="A5" s="4" t="s">
        <v>401</v>
      </c>
      <c r="B5" s="40"/>
      <c r="C5" s="40"/>
      <c r="D5" s="4" t="s">
        <v>402</v>
      </c>
      <c r="E5" s="4"/>
      <c r="F5" s="4"/>
      <c r="G5" s="4"/>
      <c r="H5" s="4"/>
      <c r="J5" s="49"/>
      <c r="K5" s="50"/>
      <c r="L5" s="49"/>
    </row>
    <row r="6" spans="1:12" ht="24" customHeight="1">
      <c r="A6" s="40"/>
      <c r="B6" s="40"/>
      <c r="C6" s="40"/>
      <c r="D6" s="4" t="s">
        <v>403</v>
      </c>
      <c r="E6" s="4"/>
      <c r="F6" s="4"/>
      <c r="G6" s="4"/>
      <c r="H6" s="4"/>
      <c r="J6" s="49"/>
      <c r="K6" s="50"/>
      <c r="L6" s="49"/>
    </row>
    <row r="7" spans="1:12" ht="24" customHeight="1">
      <c r="A7" s="40"/>
      <c r="B7" s="40"/>
      <c r="C7" s="40"/>
      <c r="D7" s="4" t="s">
        <v>404</v>
      </c>
      <c r="E7" s="4"/>
      <c r="F7" s="4"/>
      <c r="G7" s="4"/>
      <c r="H7" s="4"/>
      <c r="J7" s="49"/>
      <c r="K7" s="50"/>
      <c r="L7" s="49"/>
    </row>
    <row r="8" spans="1:12" ht="42" customHeight="1">
      <c r="A8" s="41" t="s">
        <v>405</v>
      </c>
      <c r="B8" s="31"/>
      <c r="C8" s="32"/>
      <c r="D8" s="32"/>
      <c r="E8" s="32"/>
      <c r="F8" s="32"/>
      <c r="G8" s="32"/>
      <c r="H8" s="32"/>
      <c r="J8" s="49"/>
      <c r="K8" s="50"/>
      <c r="L8" s="49"/>
    </row>
    <row r="9" spans="1:12" ht="25.5" customHeight="1">
      <c r="A9" s="33" t="s">
        <v>406</v>
      </c>
      <c r="B9" s="33" t="s">
        <v>407</v>
      </c>
      <c r="C9" s="33" t="s">
        <v>408</v>
      </c>
      <c r="D9" s="33" t="s">
        <v>409</v>
      </c>
      <c r="E9" s="33" t="s">
        <v>410</v>
      </c>
      <c r="F9" s="33"/>
      <c r="G9" s="33"/>
      <c r="H9" s="33"/>
      <c r="J9" s="49"/>
      <c r="K9" s="49"/>
      <c r="L9" s="49"/>
    </row>
    <row r="10" spans="1:12" ht="7.5" customHeight="1">
      <c r="A10" s="35"/>
      <c r="B10" s="35"/>
      <c r="C10" s="35"/>
      <c r="D10" s="35"/>
      <c r="E10" s="33"/>
      <c r="F10" s="33"/>
      <c r="G10" s="33"/>
      <c r="H10" s="33"/>
      <c r="J10" s="49"/>
      <c r="K10" s="49"/>
      <c r="L10" s="49"/>
    </row>
    <row r="11" spans="1:12" ht="44.25" customHeight="1">
      <c r="A11" s="35"/>
      <c r="B11" s="34" t="s">
        <v>411</v>
      </c>
      <c r="C11" s="34" t="s">
        <v>412</v>
      </c>
      <c r="D11" s="42"/>
      <c r="E11" s="43"/>
      <c r="F11" s="44"/>
      <c r="G11" s="44"/>
      <c r="H11" s="45"/>
      <c r="J11" s="49"/>
      <c r="K11" s="49"/>
      <c r="L11" s="49"/>
    </row>
    <row r="12" spans="1:8" ht="44.25" customHeight="1">
      <c r="A12" s="35"/>
      <c r="B12" s="46"/>
      <c r="C12" s="46"/>
      <c r="D12" s="42"/>
      <c r="E12" s="43"/>
      <c r="F12" s="44"/>
      <c r="G12" s="44"/>
      <c r="H12" s="45"/>
    </row>
    <row r="13" spans="1:8" ht="57" customHeight="1">
      <c r="A13" s="35"/>
      <c r="B13" s="46"/>
      <c r="C13" s="36"/>
      <c r="D13" s="42"/>
      <c r="E13" s="31"/>
      <c r="F13" s="31"/>
      <c r="G13" s="31"/>
      <c r="H13" s="31"/>
    </row>
    <row r="14" spans="1:8" ht="44.25" customHeight="1">
      <c r="A14" s="35"/>
      <c r="B14" s="46"/>
      <c r="C14" s="34" t="s">
        <v>413</v>
      </c>
      <c r="D14" s="47"/>
      <c r="E14" s="43"/>
      <c r="F14" s="44"/>
      <c r="G14" s="44"/>
      <c r="H14" s="45"/>
    </row>
    <row r="15" spans="1:8" ht="44.25" customHeight="1">
      <c r="A15" s="35"/>
      <c r="B15" s="46"/>
      <c r="C15" s="46"/>
      <c r="D15" s="47"/>
      <c r="E15" s="43"/>
      <c r="F15" s="44"/>
      <c r="G15" s="44"/>
      <c r="H15" s="45"/>
    </row>
    <row r="16" spans="1:8" ht="54" customHeight="1">
      <c r="A16" s="35"/>
      <c r="B16" s="46"/>
      <c r="C16" s="36"/>
      <c r="D16" s="47"/>
      <c r="E16" s="31"/>
      <c r="F16" s="31"/>
      <c r="G16" s="31"/>
      <c r="H16" s="31"/>
    </row>
    <row r="17" spans="1:8" ht="58.5" customHeight="1">
      <c r="A17" s="35"/>
      <c r="B17" s="46"/>
      <c r="C17" s="33" t="s">
        <v>414</v>
      </c>
      <c r="D17" s="33"/>
      <c r="E17" s="31"/>
      <c r="F17" s="31"/>
      <c r="G17" s="31"/>
      <c r="H17" s="31"/>
    </row>
    <row r="18" spans="1:8" ht="21.75" customHeight="1">
      <c r="A18" s="35"/>
      <c r="B18" s="46"/>
      <c r="C18" s="37" t="s">
        <v>415</v>
      </c>
      <c r="D18" s="33"/>
      <c r="E18" s="31"/>
      <c r="F18" s="31"/>
      <c r="G18" s="31"/>
      <c r="H18" s="31"/>
    </row>
    <row r="19" spans="1:8" ht="18" customHeight="1">
      <c r="A19" s="35"/>
      <c r="B19" s="46"/>
      <c r="C19" s="33" t="s">
        <v>416</v>
      </c>
      <c r="D19" s="33"/>
      <c r="E19" s="31"/>
      <c r="F19" s="31"/>
      <c r="G19" s="31"/>
      <c r="H19" s="31"/>
    </row>
    <row r="20" spans="1:8" ht="18" customHeight="1">
      <c r="A20" s="35"/>
      <c r="B20" s="36"/>
      <c r="C20" s="33"/>
      <c r="D20" s="42"/>
      <c r="E20" s="48"/>
      <c r="F20" s="48"/>
      <c r="G20" s="48"/>
      <c r="H20" s="48"/>
    </row>
  </sheetData>
  <sheetProtection/>
  <mergeCells count="34">
    <mergeCell ref="A1:H1"/>
    <mergeCell ref="A2:H2"/>
    <mergeCell ref="A3:C3"/>
    <mergeCell ref="D3:H3"/>
    <mergeCell ref="A4:C4"/>
    <mergeCell ref="D4:E4"/>
    <mergeCell ref="F4:G4"/>
    <mergeCell ref="D5:E5"/>
    <mergeCell ref="F5:H5"/>
    <mergeCell ref="D6:E6"/>
    <mergeCell ref="F6:H6"/>
    <mergeCell ref="D7:E7"/>
    <mergeCell ref="F7:H7"/>
    <mergeCell ref="B8:H8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A9:A20"/>
    <mergeCell ref="B9:B10"/>
    <mergeCell ref="B11:B20"/>
    <mergeCell ref="C9:C10"/>
    <mergeCell ref="C11:C13"/>
    <mergeCell ref="C14:C16"/>
    <mergeCell ref="C19:C20"/>
    <mergeCell ref="D9:D10"/>
    <mergeCell ref="E9:H10"/>
    <mergeCell ref="A5:C7"/>
  </mergeCells>
  <printOptions/>
  <pageMargins left="0.7" right="0.7" top="0.75" bottom="0.75" header="0.3" footer="0.3"/>
  <pageSetup orientation="portrait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"/>
    </sheetView>
  </sheetViews>
  <sheetFormatPr defaultColWidth="12" defaultRowHeight="11.25"/>
  <cols>
    <col min="1" max="1" width="18" style="16" customWidth="1"/>
    <col min="2" max="2" width="13.5" style="1" customWidth="1"/>
    <col min="3" max="3" width="19.5" style="1" customWidth="1"/>
    <col min="4" max="4" width="21.66015625" style="1" customWidth="1"/>
    <col min="5" max="5" width="15.5" style="1" customWidth="1"/>
    <col min="6" max="6" width="15.66015625" style="1" customWidth="1"/>
    <col min="7" max="7" width="15.33203125" style="1" customWidth="1"/>
    <col min="8" max="8" width="21.5" style="1" customWidth="1"/>
    <col min="9" max="16384" width="12" style="1" customWidth="1"/>
  </cols>
  <sheetData>
    <row r="1" spans="1:8" ht="42.75" customHeight="1">
      <c r="A1" s="17" t="s">
        <v>417</v>
      </c>
      <c r="B1" s="17"/>
      <c r="C1" s="17"/>
      <c r="D1" s="17"/>
      <c r="E1" s="17"/>
      <c r="F1" s="17"/>
      <c r="G1" s="17"/>
      <c r="H1" s="18"/>
    </row>
    <row r="2" spans="1:8" s="14" customFormat="1" ht="21" customHeight="1">
      <c r="A2" s="19" t="s">
        <v>418</v>
      </c>
      <c r="B2" s="19"/>
      <c r="C2" s="19"/>
      <c r="D2" s="19"/>
      <c r="E2" s="19"/>
      <c r="F2" s="19"/>
      <c r="G2" s="19"/>
      <c r="H2" s="20"/>
    </row>
    <row r="3" spans="1:8" s="15" customFormat="1" ht="30.75" customHeight="1">
      <c r="A3" s="21" t="s">
        <v>419</v>
      </c>
      <c r="B3" s="22"/>
      <c r="C3" s="23"/>
      <c r="D3" s="23"/>
      <c r="E3" s="23"/>
      <c r="F3" s="23"/>
      <c r="G3" s="23"/>
      <c r="H3" s="23"/>
    </row>
    <row r="4" spans="1:8" s="15" customFormat="1" ht="19.5" customHeight="1">
      <c r="A4" s="21" t="s">
        <v>420</v>
      </c>
      <c r="B4" s="21"/>
      <c r="C4" s="21"/>
      <c r="D4" s="21" t="s">
        <v>421</v>
      </c>
      <c r="E4" s="21"/>
      <c r="F4" s="21"/>
      <c r="G4" s="21"/>
      <c r="H4" s="21"/>
    </row>
    <row r="5" spans="1:8" s="15" customFormat="1" ht="18.75" customHeight="1">
      <c r="A5" s="21" t="s">
        <v>422</v>
      </c>
      <c r="B5" s="21" t="s">
        <v>423</v>
      </c>
      <c r="C5" s="21"/>
      <c r="D5" s="21"/>
      <c r="E5" s="21" t="s">
        <v>424</v>
      </c>
      <c r="F5" s="21"/>
      <c r="G5" s="21"/>
      <c r="H5" s="21" t="s">
        <v>425</v>
      </c>
    </row>
    <row r="6" spans="1:8" s="15" customFormat="1" ht="19.5" customHeight="1">
      <c r="A6" s="21"/>
      <c r="B6" s="21" t="s">
        <v>426</v>
      </c>
      <c r="C6" s="21" t="s">
        <v>427</v>
      </c>
      <c r="D6" s="21"/>
      <c r="E6" s="21"/>
      <c r="F6" s="21"/>
      <c r="G6" s="21"/>
      <c r="H6" s="24"/>
    </row>
    <row r="7" spans="1:8" s="15" customFormat="1" ht="19.5" customHeight="1">
      <c r="A7" s="21"/>
      <c r="B7" s="21"/>
      <c r="C7" s="21" t="s">
        <v>428</v>
      </c>
      <c r="D7" s="21"/>
      <c r="E7" s="21"/>
      <c r="F7" s="21"/>
      <c r="G7" s="21"/>
      <c r="H7" s="25"/>
    </row>
    <row r="8" spans="1:8" s="15" customFormat="1" ht="19.5" customHeight="1">
      <c r="A8" s="21"/>
      <c r="B8" s="21"/>
      <c r="C8" s="21" t="s">
        <v>160</v>
      </c>
      <c r="D8" s="21"/>
      <c r="E8" s="21"/>
      <c r="F8" s="21"/>
      <c r="G8" s="21"/>
      <c r="H8" s="25"/>
    </row>
    <row r="9" spans="1:8" s="15" customFormat="1" ht="19.5" customHeight="1">
      <c r="A9" s="21"/>
      <c r="B9" s="21" t="s">
        <v>429</v>
      </c>
      <c r="C9" s="21" t="s">
        <v>430</v>
      </c>
      <c r="D9" s="21"/>
      <c r="E9" s="21"/>
      <c r="F9" s="21"/>
      <c r="G9" s="21"/>
      <c r="H9" s="26"/>
    </row>
    <row r="10" spans="1:8" s="15" customFormat="1" ht="19.5" customHeight="1">
      <c r="A10" s="21"/>
      <c r="B10" s="21"/>
      <c r="C10" s="21" t="s">
        <v>431</v>
      </c>
      <c r="D10" s="21"/>
      <c r="E10" s="21"/>
      <c r="F10" s="21"/>
      <c r="G10" s="21"/>
      <c r="H10" s="26"/>
    </row>
    <row r="11" spans="1:8" s="15" customFormat="1" ht="19.5" customHeight="1">
      <c r="A11" s="21"/>
      <c r="B11" s="21"/>
      <c r="C11" s="21" t="s">
        <v>160</v>
      </c>
      <c r="D11" s="21"/>
      <c r="E11" s="21"/>
      <c r="F11" s="21"/>
      <c r="G11" s="21"/>
      <c r="H11" s="24"/>
    </row>
    <row r="12" spans="1:8" s="15" customFormat="1" ht="49.5" customHeight="1">
      <c r="A12" s="21" t="s">
        <v>432</v>
      </c>
      <c r="B12" s="22"/>
      <c r="C12" s="22"/>
      <c r="D12" s="22"/>
      <c r="E12" s="22"/>
      <c r="F12" s="22"/>
      <c r="G12" s="22"/>
      <c r="H12" s="22"/>
    </row>
    <row r="13" spans="1:8" s="15" customFormat="1" ht="57" customHeight="1">
      <c r="A13" s="21" t="s">
        <v>433</v>
      </c>
      <c r="B13" s="22"/>
      <c r="C13" s="22"/>
      <c r="D13" s="22"/>
      <c r="E13" s="22"/>
      <c r="F13" s="22"/>
      <c r="G13" s="22"/>
      <c r="H13" s="22"/>
    </row>
    <row r="14" spans="1:8" s="15" customFormat="1" ht="51" customHeight="1">
      <c r="A14" s="21" t="s">
        <v>434</v>
      </c>
      <c r="B14" s="21" t="s">
        <v>435</v>
      </c>
      <c r="C14" s="27"/>
      <c r="D14" s="21" t="s">
        <v>436</v>
      </c>
      <c r="E14" s="21"/>
      <c r="F14" s="21" t="s">
        <v>437</v>
      </c>
      <c r="G14" s="21" t="s">
        <v>438</v>
      </c>
      <c r="H14" s="21" t="s">
        <v>439</v>
      </c>
    </row>
    <row r="15" spans="1:8" s="15" customFormat="1" ht="51" customHeight="1">
      <c r="A15" s="21"/>
      <c r="B15" s="21"/>
      <c r="C15" s="27"/>
      <c r="D15" s="21"/>
      <c r="E15" s="21"/>
      <c r="F15" s="21"/>
      <c r="G15" s="21"/>
      <c r="H15" s="28"/>
    </row>
    <row r="16" spans="1:8" s="15" customFormat="1" ht="21" customHeight="1">
      <c r="A16" s="21" t="s">
        <v>440</v>
      </c>
      <c r="B16" s="21" t="s">
        <v>441</v>
      </c>
      <c r="C16" s="23"/>
      <c r="D16" s="23"/>
      <c r="E16" s="21" t="s">
        <v>405</v>
      </c>
      <c r="F16" s="23"/>
      <c r="G16" s="23"/>
      <c r="H16" s="23"/>
    </row>
    <row r="17" spans="1:8" s="15" customFormat="1" ht="84" customHeight="1">
      <c r="A17" s="21"/>
      <c r="B17" s="22"/>
      <c r="C17" s="23"/>
      <c r="D17" s="23"/>
      <c r="E17" s="29"/>
      <c r="F17" s="29"/>
      <c r="G17" s="29"/>
      <c r="H17" s="29"/>
    </row>
    <row r="18" spans="1:8" ht="28.5" customHeight="1">
      <c r="A18" s="30" t="s">
        <v>442</v>
      </c>
      <c r="B18" s="31"/>
      <c r="C18" s="32"/>
      <c r="D18" s="32"/>
      <c r="E18" s="32"/>
      <c r="F18" s="32"/>
      <c r="G18" s="32"/>
      <c r="H18" s="32"/>
    </row>
    <row r="19" spans="1:8" ht="19.5" customHeight="1">
      <c r="A19" s="33" t="s">
        <v>406</v>
      </c>
      <c r="B19" s="34" t="s">
        <v>407</v>
      </c>
      <c r="C19" s="33" t="s">
        <v>408</v>
      </c>
      <c r="D19" s="33" t="s">
        <v>409</v>
      </c>
      <c r="E19" s="33" t="s">
        <v>410</v>
      </c>
      <c r="F19" s="33"/>
      <c r="G19" s="33"/>
      <c r="H19" s="33"/>
    </row>
    <row r="20" spans="1:8" ht="6.75" customHeight="1">
      <c r="A20" s="35"/>
      <c r="B20" s="36"/>
      <c r="C20" s="35"/>
      <c r="D20" s="35"/>
      <c r="E20" s="33"/>
      <c r="F20" s="33"/>
      <c r="G20" s="33"/>
      <c r="H20" s="33"/>
    </row>
    <row r="21" spans="1:8" ht="40.5" customHeight="1">
      <c r="A21" s="35"/>
      <c r="B21" s="33" t="s">
        <v>411</v>
      </c>
      <c r="C21" s="33" t="s">
        <v>412</v>
      </c>
      <c r="D21" s="33"/>
      <c r="E21" s="31"/>
      <c r="F21" s="31"/>
      <c r="G21" s="31"/>
      <c r="H21" s="31"/>
    </row>
    <row r="22" spans="1:8" ht="39.75" customHeight="1">
      <c r="A22" s="35"/>
      <c r="B22" s="33"/>
      <c r="C22" s="33" t="s">
        <v>413</v>
      </c>
      <c r="D22" s="33"/>
      <c r="E22" s="31"/>
      <c r="F22" s="31"/>
      <c r="G22" s="31"/>
      <c r="H22" s="31"/>
    </row>
    <row r="23" spans="1:8" ht="45.75" customHeight="1">
      <c r="A23" s="35"/>
      <c r="B23" s="33"/>
      <c r="C23" s="33" t="s">
        <v>414</v>
      </c>
      <c r="D23" s="33"/>
      <c r="E23" s="31"/>
      <c r="F23" s="31"/>
      <c r="G23" s="31"/>
      <c r="H23" s="31"/>
    </row>
    <row r="24" spans="1:8" ht="34.5" customHeight="1">
      <c r="A24" s="35"/>
      <c r="B24" s="35"/>
      <c r="C24" s="37" t="s">
        <v>415</v>
      </c>
      <c r="D24" s="33"/>
      <c r="E24" s="31"/>
      <c r="F24" s="31"/>
      <c r="G24" s="31"/>
      <c r="H24" s="31"/>
    </row>
    <row r="25" spans="1:8" ht="34.5" customHeight="1">
      <c r="A25" s="35"/>
      <c r="B25" s="33" t="s">
        <v>443</v>
      </c>
      <c r="C25" s="33" t="s">
        <v>444</v>
      </c>
      <c r="D25" s="33"/>
      <c r="E25" s="31"/>
      <c r="F25" s="31"/>
      <c r="G25" s="31"/>
      <c r="H25" s="31"/>
    </row>
  </sheetData>
  <sheetProtection/>
  <mergeCells count="46">
    <mergeCell ref="A1:H1"/>
    <mergeCell ref="A2:H2"/>
    <mergeCell ref="B3:H3"/>
    <mergeCell ref="B4:C4"/>
    <mergeCell ref="E4:H4"/>
    <mergeCell ref="B5:D5"/>
    <mergeCell ref="E5:G5"/>
    <mergeCell ref="C6:D6"/>
    <mergeCell ref="E6:G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B12:H12"/>
    <mergeCell ref="B13:H13"/>
    <mergeCell ref="B14:C14"/>
    <mergeCell ref="D14:E14"/>
    <mergeCell ref="B15:C15"/>
    <mergeCell ref="D15:E15"/>
    <mergeCell ref="B16:D16"/>
    <mergeCell ref="E16:H16"/>
    <mergeCell ref="B17:D17"/>
    <mergeCell ref="E17:H17"/>
    <mergeCell ref="B18:H18"/>
    <mergeCell ref="E21:H21"/>
    <mergeCell ref="E22:H22"/>
    <mergeCell ref="E23:H23"/>
    <mergeCell ref="E24:H24"/>
    <mergeCell ref="E25:H25"/>
    <mergeCell ref="A5:A11"/>
    <mergeCell ref="A14:A15"/>
    <mergeCell ref="A16:A17"/>
    <mergeCell ref="A19:A25"/>
    <mergeCell ref="B6:B8"/>
    <mergeCell ref="B9:B11"/>
    <mergeCell ref="B19:B20"/>
    <mergeCell ref="B21:B24"/>
    <mergeCell ref="C19:C20"/>
    <mergeCell ref="D19:D20"/>
    <mergeCell ref="E19:H20"/>
  </mergeCells>
  <printOptions/>
  <pageMargins left="0.7" right="0.7" top="0.75" bottom="0.75" header="0.3" footer="0.3"/>
  <pageSetup orientation="portrait" paperSize="9" scale="7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workbookViewId="0" topLeftCell="A1">
      <selection activeCell="O28" sqref="O28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9" ht="20.25">
      <c r="A1" s="2" t="s">
        <v>445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3" t="s">
        <v>397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398</v>
      </c>
      <c r="B3" s="4"/>
      <c r="C3" s="4"/>
      <c r="D3" s="4"/>
      <c r="E3" s="4"/>
      <c r="F3" s="4"/>
      <c r="G3" s="4"/>
      <c r="H3" s="4"/>
      <c r="I3" s="4"/>
    </row>
    <row r="4" spans="1:9" ht="24" customHeight="1">
      <c r="A4" s="4" t="s">
        <v>399</v>
      </c>
      <c r="B4" s="4"/>
      <c r="C4" s="4"/>
      <c r="D4" s="4"/>
      <c r="E4" s="4"/>
      <c r="F4" s="4" t="s">
        <v>400</v>
      </c>
      <c r="G4" s="4"/>
      <c r="H4" s="4"/>
      <c r="I4" s="4"/>
    </row>
    <row r="5" spans="1:9" ht="21" customHeight="1">
      <c r="A5" s="4" t="s">
        <v>401</v>
      </c>
      <c r="B5" s="5"/>
      <c r="C5" s="5"/>
      <c r="D5" s="4" t="s">
        <v>402</v>
      </c>
      <c r="E5" s="4"/>
      <c r="F5" s="4"/>
      <c r="G5" s="4"/>
      <c r="H5" s="4"/>
      <c r="I5" s="4"/>
    </row>
    <row r="6" spans="1:9" ht="24" customHeight="1">
      <c r="A6" s="5"/>
      <c r="B6" s="5"/>
      <c r="C6" s="5"/>
      <c r="D6" s="4" t="s">
        <v>403</v>
      </c>
      <c r="E6" s="4"/>
      <c r="F6" s="4"/>
      <c r="G6" s="4"/>
      <c r="H6" s="4"/>
      <c r="I6" s="4"/>
    </row>
    <row r="7" spans="1:9" ht="24" customHeight="1">
      <c r="A7" s="5"/>
      <c r="B7" s="5"/>
      <c r="C7" s="5"/>
      <c r="D7" s="4" t="s">
        <v>404</v>
      </c>
      <c r="E7" s="4"/>
      <c r="F7" s="4"/>
      <c r="G7" s="4"/>
      <c r="H7" s="4"/>
      <c r="I7" s="4"/>
    </row>
    <row r="8" spans="1:9" ht="21" customHeight="1">
      <c r="A8" s="6" t="s">
        <v>405</v>
      </c>
      <c r="B8" s="6"/>
      <c r="C8" s="6"/>
      <c r="D8" s="6"/>
      <c r="E8" s="6"/>
      <c r="F8" s="6"/>
      <c r="G8" s="6"/>
      <c r="H8" s="6"/>
      <c r="I8" s="6"/>
    </row>
    <row r="9" spans="1:9" ht="51.75" customHeight="1">
      <c r="A9" s="7"/>
      <c r="B9" s="6"/>
      <c r="C9" s="6"/>
      <c r="D9" s="6"/>
      <c r="E9" s="6"/>
      <c r="F9" s="6"/>
      <c r="G9" s="6"/>
      <c r="H9" s="6"/>
      <c r="I9" s="6"/>
    </row>
    <row r="10" spans="1:9" ht="24.75" customHeight="1">
      <c r="A10" s="6" t="s">
        <v>446</v>
      </c>
      <c r="B10" s="6" t="s">
        <v>407</v>
      </c>
      <c r="C10" s="6" t="s">
        <v>408</v>
      </c>
      <c r="D10" s="8" t="s">
        <v>447</v>
      </c>
      <c r="E10" s="9"/>
      <c r="F10" s="10"/>
      <c r="G10" s="8" t="s">
        <v>410</v>
      </c>
      <c r="H10" s="9"/>
      <c r="I10" s="10"/>
    </row>
    <row r="11" spans="1:9" ht="15.75" customHeight="1">
      <c r="A11" s="6"/>
      <c r="B11" s="4" t="s">
        <v>448</v>
      </c>
      <c r="C11" s="4" t="s">
        <v>412</v>
      </c>
      <c r="D11" s="11"/>
      <c r="E11" s="12"/>
      <c r="F11" s="13"/>
      <c r="G11" s="8"/>
      <c r="H11" s="9"/>
      <c r="I11" s="10"/>
    </row>
    <row r="12" spans="1:9" ht="15.75" customHeight="1">
      <c r="A12" s="6"/>
      <c r="B12" s="4"/>
      <c r="C12" s="4"/>
      <c r="D12" s="11"/>
      <c r="E12" s="12"/>
      <c r="F12" s="13"/>
      <c r="G12" s="8"/>
      <c r="H12" s="9"/>
      <c r="I12" s="10"/>
    </row>
    <row r="13" spans="1:9" ht="15.75" customHeight="1">
      <c r="A13" s="6"/>
      <c r="B13" s="4"/>
      <c r="C13" s="4"/>
      <c r="D13" s="11" t="s">
        <v>449</v>
      </c>
      <c r="E13" s="12"/>
      <c r="F13" s="13"/>
      <c r="G13" s="8"/>
      <c r="H13" s="9"/>
      <c r="I13" s="10"/>
    </row>
    <row r="14" spans="1:9" ht="15.75" customHeight="1">
      <c r="A14" s="6"/>
      <c r="B14" s="4"/>
      <c r="C14" s="4" t="s">
        <v>413</v>
      </c>
      <c r="D14" s="11"/>
      <c r="E14" s="12"/>
      <c r="F14" s="13"/>
      <c r="G14" s="8"/>
      <c r="H14" s="9"/>
      <c r="I14" s="10"/>
    </row>
    <row r="15" spans="1:9" ht="15.75" customHeight="1">
      <c r="A15" s="6"/>
      <c r="B15" s="4"/>
      <c r="C15" s="4"/>
      <c r="D15" s="11"/>
      <c r="E15" s="12"/>
      <c r="F15" s="13"/>
      <c r="G15" s="8"/>
      <c r="H15" s="9"/>
      <c r="I15" s="10"/>
    </row>
    <row r="16" spans="1:9" ht="15.75" customHeight="1">
      <c r="A16" s="6"/>
      <c r="B16" s="4"/>
      <c r="C16" s="4"/>
      <c r="D16" s="11" t="s">
        <v>449</v>
      </c>
      <c r="E16" s="12"/>
      <c r="F16" s="13"/>
      <c r="G16" s="8"/>
      <c r="H16" s="9"/>
      <c r="I16" s="10"/>
    </row>
    <row r="17" spans="1:9" ht="15.75" customHeight="1">
      <c r="A17" s="6"/>
      <c r="B17" s="4"/>
      <c r="C17" s="4" t="s">
        <v>414</v>
      </c>
      <c r="D17" s="11"/>
      <c r="E17" s="12"/>
      <c r="F17" s="13"/>
      <c r="G17" s="8"/>
      <c r="H17" s="9"/>
      <c r="I17" s="10"/>
    </row>
    <row r="18" spans="1:9" ht="15.75" customHeight="1">
      <c r="A18" s="6"/>
      <c r="B18" s="4"/>
      <c r="C18" s="4"/>
      <c r="D18" s="11"/>
      <c r="E18" s="12"/>
      <c r="F18" s="13"/>
      <c r="G18" s="8"/>
      <c r="H18" s="9"/>
      <c r="I18" s="10"/>
    </row>
    <row r="19" spans="1:9" ht="15.75" customHeight="1">
      <c r="A19" s="6"/>
      <c r="B19" s="4"/>
      <c r="C19" s="4"/>
      <c r="D19" s="11" t="s">
        <v>449</v>
      </c>
      <c r="E19" s="12"/>
      <c r="F19" s="13"/>
      <c r="G19" s="8"/>
      <c r="H19" s="9"/>
      <c r="I19" s="10"/>
    </row>
    <row r="20" spans="1:9" ht="15.75" customHeight="1">
      <c r="A20" s="6"/>
      <c r="B20" s="4"/>
      <c r="C20" s="4" t="s">
        <v>415</v>
      </c>
      <c r="D20" s="11"/>
      <c r="E20" s="12"/>
      <c r="F20" s="13"/>
      <c r="G20" s="8"/>
      <c r="H20" s="9"/>
      <c r="I20" s="10"/>
    </row>
    <row r="21" spans="1:9" ht="15.75" customHeight="1">
      <c r="A21" s="6"/>
      <c r="B21" s="4"/>
      <c r="C21" s="4"/>
      <c r="D21" s="11"/>
      <c r="E21" s="12"/>
      <c r="F21" s="13"/>
      <c r="G21" s="8"/>
      <c r="H21" s="9"/>
      <c r="I21" s="10"/>
    </row>
    <row r="22" spans="1:9" ht="15.75" customHeight="1">
      <c r="A22" s="6"/>
      <c r="B22" s="4"/>
      <c r="C22" s="4"/>
      <c r="D22" s="11" t="s">
        <v>449</v>
      </c>
      <c r="E22" s="12"/>
      <c r="F22" s="13"/>
      <c r="G22" s="8"/>
      <c r="H22" s="9"/>
      <c r="I22" s="10"/>
    </row>
    <row r="23" spans="1:9" ht="15.75" customHeight="1">
      <c r="A23" s="6"/>
      <c r="B23" s="4" t="s">
        <v>450</v>
      </c>
      <c r="C23" s="4" t="s">
        <v>451</v>
      </c>
      <c r="D23" s="11"/>
      <c r="E23" s="12"/>
      <c r="F23" s="13"/>
      <c r="G23" s="8"/>
      <c r="H23" s="9"/>
      <c r="I23" s="10"/>
    </row>
    <row r="24" spans="1:9" ht="15.75" customHeight="1">
      <c r="A24" s="6"/>
      <c r="B24" s="4"/>
      <c r="C24" s="4"/>
      <c r="D24" s="11"/>
      <c r="E24" s="12"/>
      <c r="F24" s="13"/>
      <c r="G24" s="8"/>
      <c r="H24" s="9"/>
      <c r="I24" s="10"/>
    </row>
    <row r="25" spans="1:9" ht="15.75" customHeight="1">
      <c r="A25" s="6"/>
      <c r="B25" s="4"/>
      <c r="C25" s="4"/>
      <c r="D25" s="11" t="s">
        <v>449</v>
      </c>
      <c r="E25" s="12"/>
      <c r="F25" s="13"/>
      <c r="G25" s="8"/>
      <c r="H25" s="9"/>
      <c r="I25" s="10"/>
    </row>
    <row r="26" spans="1:9" ht="15.75" customHeight="1">
      <c r="A26" s="6"/>
      <c r="B26" s="4"/>
      <c r="C26" s="4" t="s">
        <v>452</v>
      </c>
      <c r="D26" s="11"/>
      <c r="E26" s="12"/>
      <c r="F26" s="13"/>
      <c r="G26" s="8"/>
      <c r="H26" s="9"/>
      <c r="I26" s="10"/>
    </row>
    <row r="27" spans="1:9" ht="15.75" customHeight="1">
      <c r="A27" s="6"/>
      <c r="B27" s="4"/>
      <c r="C27" s="4"/>
      <c r="D27" s="11"/>
      <c r="E27" s="12"/>
      <c r="F27" s="13"/>
      <c r="G27" s="8"/>
      <c r="H27" s="9"/>
      <c r="I27" s="10"/>
    </row>
    <row r="28" spans="1:9" ht="15.75" customHeight="1">
      <c r="A28" s="6"/>
      <c r="B28" s="4"/>
      <c r="C28" s="4"/>
      <c r="D28" s="11" t="s">
        <v>449</v>
      </c>
      <c r="E28" s="12"/>
      <c r="F28" s="13"/>
      <c r="G28" s="8"/>
      <c r="H28" s="9"/>
      <c r="I28" s="10"/>
    </row>
    <row r="29" spans="1:9" ht="15.75" customHeight="1">
      <c r="A29" s="6"/>
      <c r="B29" s="4"/>
      <c r="C29" s="4" t="s">
        <v>453</v>
      </c>
      <c r="D29" s="11"/>
      <c r="E29" s="12"/>
      <c r="F29" s="13"/>
      <c r="G29" s="8"/>
      <c r="H29" s="9"/>
      <c r="I29" s="10"/>
    </row>
    <row r="30" spans="1:9" ht="15.75" customHeight="1">
      <c r="A30" s="6"/>
      <c r="B30" s="4"/>
      <c r="C30" s="4"/>
      <c r="D30" s="11"/>
      <c r="E30" s="12"/>
      <c r="F30" s="13"/>
      <c r="G30" s="8"/>
      <c r="H30" s="9"/>
      <c r="I30" s="10"/>
    </row>
    <row r="31" spans="1:9" ht="15.75" customHeight="1">
      <c r="A31" s="6"/>
      <c r="B31" s="4"/>
      <c r="C31" s="4"/>
      <c r="D31" s="11" t="s">
        <v>449</v>
      </c>
      <c r="E31" s="12"/>
      <c r="F31" s="13"/>
      <c r="G31" s="8"/>
      <c r="H31" s="9"/>
      <c r="I31" s="10"/>
    </row>
    <row r="32" spans="1:9" ht="15.75" customHeight="1">
      <c r="A32" s="6"/>
      <c r="B32" s="4"/>
      <c r="C32" s="4" t="s">
        <v>454</v>
      </c>
      <c r="D32" s="11"/>
      <c r="E32" s="12"/>
      <c r="F32" s="13"/>
      <c r="G32" s="8"/>
      <c r="H32" s="9"/>
      <c r="I32" s="10"/>
    </row>
    <row r="33" spans="1:9" ht="15.75" customHeight="1">
      <c r="A33" s="6"/>
      <c r="B33" s="4"/>
      <c r="C33" s="4"/>
      <c r="D33" s="11"/>
      <c r="E33" s="12"/>
      <c r="F33" s="13"/>
      <c r="G33" s="8"/>
      <c r="H33" s="9"/>
      <c r="I33" s="10"/>
    </row>
    <row r="34" spans="1:9" ht="15.75" customHeight="1">
      <c r="A34" s="6"/>
      <c r="B34" s="4"/>
      <c r="C34" s="4"/>
      <c r="D34" s="11" t="s">
        <v>449</v>
      </c>
      <c r="E34" s="12"/>
      <c r="F34" s="13"/>
      <c r="G34" s="8"/>
      <c r="H34" s="9"/>
      <c r="I34" s="10"/>
    </row>
    <row r="35" spans="1:9" ht="15.75" customHeight="1">
      <c r="A35" s="6"/>
      <c r="B35" s="4" t="s">
        <v>455</v>
      </c>
      <c r="C35" s="4" t="s">
        <v>456</v>
      </c>
      <c r="D35" s="11"/>
      <c r="E35" s="12"/>
      <c r="F35" s="13"/>
      <c r="G35" s="8"/>
      <c r="H35" s="9"/>
      <c r="I35" s="10"/>
    </row>
    <row r="36" spans="1:9" ht="15.75" customHeight="1">
      <c r="A36" s="6"/>
      <c r="B36" s="4"/>
      <c r="C36" s="4"/>
      <c r="D36" s="11"/>
      <c r="E36" s="12"/>
      <c r="F36" s="13"/>
      <c r="G36" s="8"/>
      <c r="H36" s="9"/>
      <c r="I36" s="10"/>
    </row>
    <row r="37" spans="1:9" ht="15.75" customHeight="1">
      <c r="A37" s="6"/>
      <c r="B37" s="4"/>
      <c r="C37" s="4"/>
      <c r="D37" s="11" t="s">
        <v>449</v>
      </c>
      <c r="E37" s="12"/>
      <c r="F37" s="13"/>
      <c r="G37" s="8"/>
      <c r="H37" s="9"/>
      <c r="I37" s="10"/>
    </row>
  </sheetData>
  <sheetProtection/>
  <mergeCells count="86">
    <mergeCell ref="A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B8:I9"/>
    <mergeCell ref="A5:C7"/>
  </mergeCells>
  <printOptions/>
  <pageMargins left="0.7" right="0.7" top="0.75" bottom="0.75" header="0.3" footer="0.3"/>
  <pageSetup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showGridLines="0" showZeros="0" workbookViewId="0" topLeftCell="A1">
      <selection activeCell="B5" sqref="B5:B20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20.16015625" style="0" customWidth="1"/>
  </cols>
  <sheetData>
    <row r="2" spans="1:16" ht="25.5" customHeight="1">
      <c r="A2" s="163" t="s">
        <v>4</v>
      </c>
      <c r="B2" s="163"/>
      <c r="C2" s="16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7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4" ht="26.25" customHeight="1">
      <c r="A4" s="165" t="s">
        <v>5</v>
      </c>
      <c r="B4" s="166" t="s">
        <v>6</v>
      </c>
      <c r="C4" s="167" t="s">
        <v>7</v>
      </c>
      <c r="D4" s="167" t="s">
        <v>8</v>
      </c>
    </row>
    <row r="5" spans="1:4" s="51" customFormat="1" ht="26.25" customHeight="1">
      <c r="A5" s="168" t="s">
        <v>9</v>
      </c>
      <c r="B5" s="169" t="s">
        <v>10</v>
      </c>
      <c r="C5" s="170" t="s">
        <v>11</v>
      </c>
      <c r="D5" s="171"/>
    </row>
    <row r="6" spans="1:4" s="51" customFormat="1" ht="26.25" customHeight="1">
      <c r="A6" s="172" t="s">
        <v>12</v>
      </c>
      <c r="B6" s="169" t="s">
        <v>13</v>
      </c>
      <c r="C6" s="170" t="s">
        <v>11</v>
      </c>
      <c r="D6" s="173"/>
    </row>
    <row r="7" spans="1:4" s="51" customFormat="1" ht="26.25" customHeight="1">
      <c r="A7" s="172" t="s">
        <v>14</v>
      </c>
      <c r="B7" s="169" t="s">
        <v>15</v>
      </c>
      <c r="C7" s="170" t="s">
        <v>11</v>
      </c>
      <c r="D7" s="173"/>
    </row>
    <row r="8" spans="1:4" s="51" customFormat="1" ht="26.25" customHeight="1">
      <c r="A8" s="172" t="s">
        <v>16</v>
      </c>
      <c r="B8" s="169" t="s">
        <v>17</v>
      </c>
      <c r="C8" s="170" t="s">
        <v>11</v>
      </c>
      <c r="D8" s="173"/>
    </row>
    <row r="9" spans="1:4" s="51" customFormat="1" ht="26.25" customHeight="1">
      <c r="A9" s="172" t="s">
        <v>18</v>
      </c>
      <c r="B9" s="169" t="s">
        <v>19</v>
      </c>
      <c r="C9" s="170" t="s">
        <v>11</v>
      </c>
      <c r="D9" s="171"/>
    </row>
    <row r="10" spans="1:4" s="51" customFormat="1" ht="26.25" customHeight="1">
      <c r="A10" s="172" t="s">
        <v>20</v>
      </c>
      <c r="B10" s="169" t="s">
        <v>21</v>
      </c>
      <c r="C10" s="170" t="s">
        <v>11</v>
      </c>
      <c r="D10" s="171"/>
    </row>
    <row r="11" spans="1:4" s="51" customFormat="1" ht="26.25" customHeight="1">
      <c r="A11" s="172" t="s">
        <v>22</v>
      </c>
      <c r="B11" s="169" t="s">
        <v>23</v>
      </c>
      <c r="C11" s="170" t="s">
        <v>11</v>
      </c>
      <c r="D11" s="171"/>
    </row>
    <row r="12" spans="1:4" s="51" customFormat="1" ht="26.25" customHeight="1">
      <c r="A12" s="172" t="s">
        <v>24</v>
      </c>
      <c r="B12" s="169" t="s">
        <v>25</v>
      </c>
      <c r="C12" s="170" t="s">
        <v>11</v>
      </c>
      <c r="D12" s="171"/>
    </row>
    <row r="13" spans="1:4" s="51" customFormat="1" ht="26.25" customHeight="1">
      <c r="A13" s="172" t="s">
        <v>26</v>
      </c>
      <c r="B13" s="169" t="s">
        <v>27</v>
      </c>
      <c r="C13" s="170" t="s">
        <v>28</v>
      </c>
      <c r="D13" s="174" t="s">
        <v>29</v>
      </c>
    </row>
    <row r="14" spans="1:4" s="51" customFormat="1" ht="26.25" customHeight="1">
      <c r="A14" s="172" t="s">
        <v>30</v>
      </c>
      <c r="B14" s="169" t="s">
        <v>31</v>
      </c>
      <c r="C14" s="170" t="s">
        <v>11</v>
      </c>
      <c r="D14" s="171"/>
    </row>
    <row r="15" spans="1:4" s="51" customFormat="1" ht="26.25" customHeight="1">
      <c r="A15" s="172" t="s">
        <v>32</v>
      </c>
      <c r="B15" s="169" t="s">
        <v>33</v>
      </c>
      <c r="C15" s="170" t="s">
        <v>28</v>
      </c>
      <c r="D15" s="174" t="s">
        <v>29</v>
      </c>
    </row>
    <row r="16" spans="1:4" s="51" customFormat="1" ht="26.25" customHeight="1">
      <c r="A16" s="172" t="s">
        <v>34</v>
      </c>
      <c r="B16" s="169" t="s">
        <v>35</v>
      </c>
      <c r="C16" s="170" t="s">
        <v>11</v>
      </c>
      <c r="D16" s="174"/>
    </row>
    <row r="17" spans="1:4" s="51" customFormat="1" ht="26.25" customHeight="1">
      <c r="A17" s="172" t="s">
        <v>36</v>
      </c>
      <c r="B17" s="169" t="s">
        <v>37</v>
      </c>
      <c r="C17" s="170" t="s">
        <v>28</v>
      </c>
      <c r="D17" s="174" t="s">
        <v>29</v>
      </c>
    </row>
    <row r="18" spans="1:4" ht="26.25" customHeight="1">
      <c r="A18" s="172" t="s">
        <v>38</v>
      </c>
      <c r="B18" s="175" t="s">
        <v>39</v>
      </c>
      <c r="C18" s="170" t="s">
        <v>28</v>
      </c>
      <c r="D18" s="173" t="s">
        <v>40</v>
      </c>
    </row>
    <row r="19" spans="1:4" ht="26.25" customHeight="1">
      <c r="A19" s="172" t="s">
        <v>41</v>
      </c>
      <c r="B19" s="175" t="s">
        <v>42</v>
      </c>
      <c r="C19" s="170" t="s">
        <v>28</v>
      </c>
      <c r="D19" s="173" t="s">
        <v>40</v>
      </c>
    </row>
    <row r="20" spans="1:4" ht="26.25" customHeight="1">
      <c r="A20" s="172" t="s">
        <v>43</v>
      </c>
      <c r="B20" s="175" t="s">
        <v>44</v>
      </c>
      <c r="C20" s="170" t="s">
        <v>28</v>
      </c>
      <c r="D20" s="173" t="s">
        <v>40</v>
      </c>
    </row>
    <row r="21" ht="12.75" customHeight="1">
      <c r="D21" s="176"/>
    </row>
  </sheetData>
  <sheetProtection/>
  <autoFilter ref="A4:D21"/>
  <mergeCells count="1">
    <mergeCell ref="A2:D2"/>
  </mergeCells>
  <printOptions horizontalCentered="1"/>
  <pageMargins left="0.39" right="0.39" top="0.39" bottom="0.39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25">
      <selection activeCell="D6" sqref="D6:D44"/>
    </sheetView>
  </sheetViews>
  <sheetFormatPr defaultColWidth="9.16015625" defaultRowHeight="12.75" customHeight="1"/>
  <cols>
    <col min="1" max="1" width="30.16015625" style="0" customWidth="1"/>
    <col min="2" max="2" width="12" style="0" customWidth="1"/>
    <col min="3" max="3" width="26.66015625" style="0" customWidth="1"/>
    <col min="4" max="4" width="13" style="0" customWidth="1"/>
    <col min="5" max="5" width="26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51" t="s">
        <v>9</v>
      </c>
    </row>
    <row r="2" spans="1:9" ht="27" customHeight="1">
      <c r="A2" s="52" t="s">
        <v>10</v>
      </c>
      <c r="B2" s="52"/>
      <c r="C2" s="52"/>
      <c r="D2" s="52"/>
      <c r="E2" s="52"/>
      <c r="F2" s="52"/>
      <c r="G2" s="52"/>
      <c r="H2" s="52"/>
      <c r="I2" s="59"/>
    </row>
    <row r="3" spans="8:9" ht="11.25" customHeight="1">
      <c r="H3" s="60" t="s">
        <v>45</v>
      </c>
      <c r="I3" s="59"/>
    </row>
    <row r="4" spans="1:9" s="94" customFormat="1" ht="22.5" customHeight="1">
      <c r="A4" s="144" t="s">
        <v>46</v>
      </c>
      <c r="B4" s="88"/>
      <c r="C4" s="144" t="s">
        <v>47</v>
      </c>
      <c r="D4" s="144"/>
      <c r="E4" s="144"/>
      <c r="F4" s="144"/>
      <c r="G4" s="144"/>
      <c r="H4" s="144"/>
      <c r="I4" s="161"/>
    </row>
    <row r="5" spans="1:9" s="143" customFormat="1" ht="22.5" customHeight="1">
      <c r="A5" s="134" t="s">
        <v>48</v>
      </c>
      <c r="B5" s="135" t="s">
        <v>49</v>
      </c>
      <c r="C5" s="134" t="s">
        <v>50</v>
      </c>
      <c r="D5" s="135" t="s">
        <v>49</v>
      </c>
      <c r="E5" s="135" t="s">
        <v>51</v>
      </c>
      <c r="F5" s="134" t="s">
        <v>49</v>
      </c>
      <c r="G5" s="134" t="s">
        <v>52</v>
      </c>
      <c r="H5" s="135" t="s">
        <v>49</v>
      </c>
      <c r="I5" s="162"/>
    </row>
    <row r="6" spans="1:9" s="94" customFormat="1" ht="22.5" customHeight="1">
      <c r="A6" s="136" t="s">
        <v>53</v>
      </c>
      <c r="B6" s="58">
        <v>206.07</v>
      </c>
      <c r="C6" s="137" t="s">
        <v>54</v>
      </c>
      <c r="D6" s="58">
        <v>195.24</v>
      </c>
      <c r="E6" s="40" t="s">
        <v>55</v>
      </c>
      <c r="F6" s="145">
        <f>F7+F8</f>
        <v>56.07</v>
      </c>
      <c r="G6" s="136" t="s">
        <v>56</v>
      </c>
      <c r="H6" s="58">
        <v>42.78</v>
      </c>
      <c r="I6" s="161"/>
    </row>
    <row r="7" spans="1:9" s="94" customFormat="1" ht="22.5" customHeight="1">
      <c r="A7" s="136" t="s">
        <v>57</v>
      </c>
      <c r="B7" s="146">
        <f>B8+B9</f>
        <v>56.07</v>
      </c>
      <c r="C7" s="137" t="s">
        <v>58</v>
      </c>
      <c r="D7" s="58"/>
      <c r="E7" s="40" t="s">
        <v>59</v>
      </c>
      <c r="F7" s="145">
        <v>42.78</v>
      </c>
      <c r="G7" s="40" t="s">
        <v>60</v>
      </c>
      <c r="H7" s="58">
        <v>153.29</v>
      </c>
      <c r="I7" s="161"/>
    </row>
    <row r="8" spans="1:10" s="94" customFormat="1" ht="22.5" customHeight="1">
      <c r="A8" s="147" t="s">
        <v>61</v>
      </c>
      <c r="B8" s="146">
        <v>11.07</v>
      </c>
      <c r="C8" s="148" t="s">
        <v>62</v>
      </c>
      <c r="D8" s="58"/>
      <c r="E8" s="40" t="s">
        <v>63</v>
      </c>
      <c r="F8" s="58">
        <v>13.29</v>
      </c>
      <c r="G8" s="40" t="s">
        <v>64</v>
      </c>
      <c r="H8" s="58"/>
      <c r="I8" s="161"/>
      <c r="J8" s="161"/>
    </row>
    <row r="9" spans="1:11" s="94" customFormat="1" ht="22.5" customHeight="1">
      <c r="A9" s="147" t="s">
        <v>65</v>
      </c>
      <c r="B9" s="58">
        <v>45</v>
      </c>
      <c r="C9" s="148" t="s">
        <v>66</v>
      </c>
      <c r="D9" s="58"/>
      <c r="E9" s="40" t="s">
        <v>67</v>
      </c>
      <c r="F9" s="145"/>
      <c r="G9" s="40" t="s">
        <v>68</v>
      </c>
      <c r="H9" s="58"/>
      <c r="I9" s="161"/>
      <c r="J9" s="161"/>
      <c r="K9" s="161"/>
    </row>
    <row r="10" spans="1:13" s="94" customFormat="1" ht="22.5" customHeight="1">
      <c r="A10" s="136" t="s">
        <v>69</v>
      </c>
      <c r="B10" s="58">
        <v>150</v>
      </c>
      <c r="C10" s="137" t="s">
        <v>70</v>
      </c>
      <c r="D10" s="58"/>
      <c r="E10" s="40" t="s">
        <v>71</v>
      </c>
      <c r="F10" s="145"/>
      <c r="G10" s="40" t="s">
        <v>72</v>
      </c>
      <c r="H10" s="58"/>
      <c r="I10" s="161"/>
      <c r="J10" s="161"/>
      <c r="K10" s="161"/>
      <c r="L10" s="161"/>
      <c r="M10" s="161"/>
    </row>
    <row r="11" spans="1:19" s="94" customFormat="1" ht="22.5" customHeight="1">
      <c r="A11" s="136" t="s">
        <v>73</v>
      </c>
      <c r="C11" s="137" t="s">
        <v>74</v>
      </c>
      <c r="D11" s="58"/>
      <c r="E11" s="40" t="s">
        <v>75</v>
      </c>
      <c r="F11" s="149">
        <v>150</v>
      </c>
      <c r="G11" s="40" t="s">
        <v>76</v>
      </c>
      <c r="H11" s="58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20" s="94" customFormat="1" ht="22.5" customHeight="1">
      <c r="A12" s="136" t="s">
        <v>77</v>
      </c>
      <c r="B12" s="58"/>
      <c r="C12" s="137" t="s">
        <v>78</v>
      </c>
      <c r="D12" s="58"/>
      <c r="E12" s="139" t="s">
        <v>59</v>
      </c>
      <c r="F12" s="150"/>
      <c r="G12" s="140" t="s">
        <v>79</v>
      </c>
      <c r="H12" s="58"/>
      <c r="I12" s="161"/>
      <c r="J12" s="161"/>
      <c r="K12" s="161"/>
      <c r="L12" s="161"/>
      <c r="P12" s="161"/>
      <c r="Q12" s="161"/>
      <c r="R12" s="161"/>
      <c r="T12" s="161"/>
    </row>
    <row r="13" spans="1:20" s="94" customFormat="1" ht="22.5" customHeight="1">
      <c r="A13" s="136" t="s">
        <v>80</v>
      </c>
      <c r="B13" s="58"/>
      <c r="C13" s="137" t="s">
        <v>81</v>
      </c>
      <c r="D13" s="58">
        <v>4.39</v>
      </c>
      <c r="E13" s="139" t="s">
        <v>63</v>
      </c>
      <c r="F13" s="150">
        <v>140</v>
      </c>
      <c r="G13" s="140" t="s">
        <v>82</v>
      </c>
      <c r="H13" s="58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s="94" customFormat="1" ht="22.5" customHeight="1">
      <c r="A14" s="136" t="s">
        <v>83</v>
      </c>
      <c r="B14" s="58"/>
      <c r="C14" s="137" t="s">
        <v>84</v>
      </c>
      <c r="D14" s="58"/>
      <c r="E14" s="139" t="s">
        <v>67</v>
      </c>
      <c r="F14" s="150">
        <v>10</v>
      </c>
      <c r="G14" s="140" t="s">
        <v>85</v>
      </c>
      <c r="H14" s="58">
        <v>10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s="94" customFormat="1" ht="22.5" customHeight="1">
      <c r="A15" s="81" t="s">
        <v>86</v>
      </c>
      <c r="B15" s="58"/>
      <c r="C15" s="137" t="s">
        <v>87</v>
      </c>
      <c r="D15" s="58">
        <v>2.93</v>
      </c>
      <c r="E15" s="139" t="s">
        <v>88</v>
      </c>
      <c r="F15" s="150"/>
      <c r="G15" s="140" t="s">
        <v>89</v>
      </c>
      <c r="H15" s="58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s="94" customFormat="1" ht="22.5" customHeight="1">
      <c r="A16" s="81" t="s">
        <v>90</v>
      </c>
      <c r="B16" s="58"/>
      <c r="C16" s="137" t="s">
        <v>91</v>
      </c>
      <c r="D16" s="58"/>
      <c r="E16" s="139" t="s">
        <v>92</v>
      </c>
      <c r="F16" s="150"/>
      <c r="G16" s="140" t="s">
        <v>93</v>
      </c>
      <c r="H16" s="58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19" s="94" customFormat="1" ht="22.5" customHeight="1">
      <c r="A17" s="136" t="s">
        <v>94</v>
      </c>
      <c r="B17" s="58"/>
      <c r="C17" s="137" t="s">
        <v>95</v>
      </c>
      <c r="D17" s="58"/>
      <c r="E17" s="139" t="s">
        <v>96</v>
      </c>
      <c r="F17" s="150"/>
      <c r="G17" s="140" t="s">
        <v>97</v>
      </c>
      <c r="H17" s="58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s="94" customFormat="1" ht="22.5" customHeight="1">
      <c r="A18" s="136" t="s">
        <v>98</v>
      </c>
      <c r="B18" s="58"/>
      <c r="C18" s="137" t="s">
        <v>99</v>
      </c>
      <c r="D18" s="58"/>
      <c r="E18" s="139" t="s">
        <v>100</v>
      </c>
      <c r="F18" s="150"/>
      <c r="G18" s="140" t="s">
        <v>101</v>
      </c>
      <c r="H18" s="58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</row>
    <row r="19" spans="1:17" s="94" customFormat="1" ht="22.5" customHeight="1">
      <c r="A19" s="136" t="s">
        <v>102</v>
      </c>
      <c r="B19" s="58"/>
      <c r="C19" s="137" t="s">
        <v>103</v>
      </c>
      <c r="D19" s="58"/>
      <c r="E19" s="139" t="s">
        <v>104</v>
      </c>
      <c r="F19" s="150"/>
      <c r="G19" s="140" t="s">
        <v>105</v>
      </c>
      <c r="H19" s="58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9" s="94" customFormat="1" ht="22.5" customHeight="1">
      <c r="A20" s="136" t="s">
        <v>106</v>
      </c>
      <c r="B20" s="58"/>
      <c r="C20" s="137" t="s">
        <v>107</v>
      </c>
      <c r="D20" s="58"/>
      <c r="E20" s="139" t="s">
        <v>108</v>
      </c>
      <c r="F20" s="150"/>
      <c r="G20" s="140" t="s">
        <v>109</v>
      </c>
      <c r="H20" s="58"/>
      <c r="I20" s="161"/>
      <c r="J20" s="161"/>
      <c r="K20" s="161"/>
      <c r="L20" s="161"/>
      <c r="M20" s="161"/>
      <c r="N20" s="161"/>
      <c r="O20" s="161"/>
      <c r="P20" s="161"/>
      <c r="S20" s="161"/>
    </row>
    <row r="21" spans="1:19" s="94" customFormat="1" ht="22.5" customHeight="1">
      <c r="A21" s="136" t="s">
        <v>110</v>
      </c>
      <c r="B21" s="58"/>
      <c r="C21" s="137" t="s">
        <v>111</v>
      </c>
      <c r="D21" s="58"/>
      <c r="E21" s="139" t="s">
        <v>112</v>
      </c>
      <c r="F21" s="150"/>
      <c r="G21" s="140"/>
      <c r="H21" s="15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</row>
    <row r="22" spans="1:19" s="94" customFormat="1" ht="22.5" customHeight="1">
      <c r="A22" s="136" t="s">
        <v>113</v>
      </c>
      <c r="B22" s="58"/>
      <c r="C22" s="137" t="s">
        <v>114</v>
      </c>
      <c r="D22" s="58"/>
      <c r="E22" s="139" t="s">
        <v>115</v>
      </c>
      <c r="F22" s="152"/>
      <c r="G22" s="140"/>
      <c r="H22" s="15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</row>
    <row r="23" spans="1:20" s="94" customFormat="1" ht="22.5" customHeight="1">
      <c r="A23" s="136"/>
      <c r="B23" s="151"/>
      <c r="C23" s="137" t="s">
        <v>116</v>
      </c>
      <c r="D23" s="58"/>
      <c r="E23" s="40" t="s">
        <v>117</v>
      </c>
      <c r="F23" s="153"/>
      <c r="G23" s="40"/>
      <c r="H23" s="15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1:20" s="94" customFormat="1" ht="22.5" customHeight="1">
      <c r="A24" s="136"/>
      <c r="B24" s="151"/>
      <c r="C24" s="137" t="s">
        <v>118</v>
      </c>
      <c r="D24" s="58"/>
      <c r="E24" s="40" t="s">
        <v>119</v>
      </c>
      <c r="F24" s="154"/>
      <c r="G24" s="40"/>
      <c r="H24" s="151"/>
      <c r="I24" s="161"/>
      <c r="J24" s="161"/>
      <c r="K24" s="161"/>
      <c r="L24" s="161"/>
      <c r="M24" s="161"/>
      <c r="N24" s="161"/>
      <c r="O24" s="161"/>
      <c r="P24" s="161"/>
      <c r="S24" s="161"/>
      <c r="T24" s="161"/>
    </row>
    <row r="25" spans="1:19" s="94" customFormat="1" ht="22.5" customHeight="1">
      <c r="A25" s="136"/>
      <c r="B25" s="151"/>
      <c r="C25" s="137" t="s">
        <v>120</v>
      </c>
      <c r="D25" s="58">
        <v>3.51</v>
      </c>
      <c r="E25" s="40" t="s">
        <v>121</v>
      </c>
      <c r="F25" s="155"/>
      <c r="G25" s="40"/>
      <c r="H25" s="151"/>
      <c r="I25" s="161"/>
      <c r="O25" s="161"/>
      <c r="P25" s="161"/>
      <c r="Q25" s="161"/>
      <c r="R25" s="161"/>
      <c r="S25" s="161"/>
    </row>
    <row r="26" spans="1:16" s="94" customFormat="1" ht="22.5" customHeight="1">
      <c r="A26" s="136"/>
      <c r="B26" s="151"/>
      <c r="C26" s="137" t="s">
        <v>122</v>
      </c>
      <c r="D26" s="58"/>
      <c r="E26" s="40"/>
      <c r="F26" s="154"/>
      <c r="G26" s="40"/>
      <c r="H26" s="151"/>
      <c r="M26" s="161"/>
      <c r="N26" s="161"/>
      <c r="O26" s="161"/>
      <c r="P26" s="161"/>
    </row>
    <row r="27" spans="1:13" s="94" customFormat="1" ht="22.5" customHeight="1">
      <c r="A27" s="136"/>
      <c r="B27" s="156"/>
      <c r="C27" s="137" t="s">
        <v>123</v>
      </c>
      <c r="D27" s="58"/>
      <c r="E27" s="40"/>
      <c r="F27" s="154"/>
      <c r="G27" s="40"/>
      <c r="H27" s="151"/>
      <c r="I27" s="161"/>
      <c r="J27" s="161"/>
      <c r="K27" s="161"/>
      <c r="L27" s="161"/>
      <c r="M27" s="161"/>
    </row>
    <row r="28" spans="1:8" s="94" customFormat="1" ht="22.5" customHeight="1">
      <c r="A28" s="136"/>
      <c r="B28" s="156"/>
      <c r="C28" s="137" t="s">
        <v>124</v>
      </c>
      <c r="D28" s="58"/>
      <c r="E28" s="40"/>
      <c r="F28" s="154"/>
      <c r="G28" s="40"/>
      <c r="H28" s="156"/>
    </row>
    <row r="29" spans="1:8" s="94" customFormat="1" ht="22.5" customHeight="1">
      <c r="A29" s="136"/>
      <c r="B29" s="156"/>
      <c r="C29" s="137" t="s">
        <v>125</v>
      </c>
      <c r="D29" s="58"/>
      <c r="E29" s="40"/>
      <c r="F29" s="154"/>
      <c r="G29" s="40"/>
      <c r="H29" s="156"/>
    </row>
    <row r="30" spans="1:8" s="94" customFormat="1" ht="22.5" customHeight="1">
      <c r="A30" s="136"/>
      <c r="B30" s="156"/>
      <c r="C30" s="137" t="s">
        <v>126</v>
      </c>
      <c r="D30" s="58"/>
      <c r="E30" s="40"/>
      <c r="F30" s="154"/>
      <c r="G30" s="40"/>
      <c r="H30" s="156"/>
    </row>
    <row r="31" spans="1:9" s="94" customFormat="1" ht="22.5" customHeight="1">
      <c r="A31" s="136"/>
      <c r="B31" s="156"/>
      <c r="C31" s="137" t="s">
        <v>127</v>
      </c>
      <c r="D31" s="58"/>
      <c r="E31" s="40"/>
      <c r="F31" s="154"/>
      <c r="G31" s="40"/>
      <c r="H31" s="151"/>
      <c r="I31" s="161"/>
    </row>
    <row r="32" spans="1:8" s="94" customFormat="1" ht="22.5" customHeight="1">
      <c r="A32" s="136"/>
      <c r="B32" s="156"/>
      <c r="C32" s="137" t="s">
        <v>128</v>
      </c>
      <c r="D32" s="58"/>
      <c r="E32" s="40"/>
      <c r="F32" s="154"/>
      <c r="G32" s="40"/>
      <c r="H32" s="151"/>
    </row>
    <row r="33" spans="1:8" s="94" customFormat="1" ht="22.5" customHeight="1">
      <c r="A33" s="136"/>
      <c r="B33" s="156"/>
      <c r="C33" s="137" t="s">
        <v>129</v>
      </c>
      <c r="D33" s="58"/>
      <c r="E33" s="40"/>
      <c r="F33" s="155"/>
      <c r="G33" s="40"/>
      <c r="H33" s="156"/>
    </row>
    <row r="34" spans="1:8" s="94" customFormat="1" ht="22.5" customHeight="1">
      <c r="A34" s="136"/>
      <c r="B34" s="156"/>
      <c r="C34" s="136" t="s">
        <v>130</v>
      </c>
      <c r="D34" s="58"/>
      <c r="E34" s="40"/>
      <c r="F34" s="155"/>
      <c r="G34" s="40"/>
      <c r="H34" s="156"/>
    </row>
    <row r="35" spans="1:8" s="94" customFormat="1" ht="22.5" customHeight="1">
      <c r="A35" s="136"/>
      <c r="B35" s="156"/>
      <c r="C35" s="40" t="s">
        <v>131</v>
      </c>
      <c r="D35" s="58"/>
      <c r="E35" s="40"/>
      <c r="F35" s="154"/>
      <c r="G35" s="40"/>
      <c r="H35" s="151"/>
    </row>
    <row r="36" spans="1:9" s="94" customFormat="1" ht="22.5" customHeight="1">
      <c r="A36" s="136" t="s">
        <v>132</v>
      </c>
      <c r="B36" s="58">
        <f>B10+B7</f>
        <v>206.07</v>
      </c>
      <c r="C36" s="157" t="s">
        <v>133</v>
      </c>
      <c r="D36" s="58">
        <f>SUM(D6:D35)</f>
        <v>206.07</v>
      </c>
      <c r="E36" s="157" t="s">
        <v>133</v>
      </c>
      <c r="F36" s="58">
        <f>F6+F11</f>
        <v>206.07</v>
      </c>
      <c r="G36" s="157" t="s">
        <v>133</v>
      </c>
      <c r="H36" s="58">
        <f>H6+H7+H14</f>
        <v>206.07</v>
      </c>
      <c r="I36" s="161"/>
    </row>
    <row r="37" spans="1:12" s="94" customFormat="1" ht="22.5" customHeight="1">
      <c r="A37" s="136" t="s">
        <v>134</v>
      </c>
      <c r="B37" s="58"/>
      <c r="C37" s="157" t="s">
        <v>135</v>
      </c>
      <c r="D37" s="138"/>
      <c r="E37" s="157" t="s">
        <v>135</v>
      </c>
      <c r="F37" s="158"/>
      <c r="G37" s="157" t="s">
        <v>135</v>
      </c>
      <c r="H37" s="141"/>
      <c r="I37" s="161"/>
      <c r="J37" s="161"/>
      <c r="K37" s="161"/>
      <c r="L37" s="161"/>
    </row>
    <row r="38" spans="1:12" s="94" customFormat="1" ht="22.5" customHeight="1">
      <c r="A38" s="136" t="s">
        <v>136</v>
      </c>
      <c r="B38" s="138"/>
      <c r="C38" s="157" t="s">
        <v>137</v>
      </c>
      <c r="D38" s="138"/>
      <c r="E38" s="157" t="s">
        <v>137</v>
      </c>
      <c r="F38" s="158"/>
      <c r="G38" s="157" t="s">
        <v>137</v>
      </c>
      <c r="H38" s="138"/>
      <c r="I38" s="161"/>
      <c r="J38" s="161"/>
      <c r="K38" s="161"/>
      <c r="L38" s="161"/>
    </row>
    <row r="39" spans="1:12" s="94" customFormat="1" ht="22.5" customHeight="1">
      <c r="A39" s="136" t="s">
        <v>138</v>
      </c>
      <c r="B39" s="138"/>
      <c r="C39" s="157"/>
      <c r="D39" s="141"/>
      <c r="E39" s="159"/>
      <c r="F39" s="160"/>
      <c r="G39" s="157"/>
      <c r="H39" s="138"/>
      <c r="I39" s="161"/>
      <c r="J39" s="161"/>
      <c r="K39" s="161"/>
      <c r="L39" s="161"/>
    </row>
    <row r="40" spans="1:12" s="94" customFormat="1" ht="20.25" customHeight="1">
      <c r="A40" s="136" t="s">
        <v>139</v>
      </c>
      <c r="B40" s="58"/>
      <c r="C40" s="157"/>
      <c r="D40" s="141"/>
      <c r="E40" s="159"/>
      <c r="F40" s="160"/>
      <c r="G40" s="159"/>
      <c r="H40" s="141"/>
      <c r="J40" s="161"/>
      <c r="K40" s="161"/>
      <c r="L40" s="161"/>
    </row>
    <row r="41" spans="1:12" s="94" customFormat="1" ht="20.25" customHeight="1">
      <c r="A41" s="136" t="s">
        <v>140</v>
      </c>
      <c r="B41" s="58"/>
      <c r="C41" s="157"/>
      <c r="D41" s="138"/>
      <c r="E41" s="159"/>
      <c r="F41" s="160"/>
      <c r="G41" s="159"/>
      <c r="H41" s="138"/>
      <c r="I41" s="161"/>
      <c r="J41" s="161"/>
      <c r="K41" s="161"/>
      <c r="L41" s="161"/>
    </row>
    <row r="42" spans="1:11" s="94" customFormat="1" ht="22.5" customHeight="1">
      <c r="A42" s="136" t="s">
        <v>141</v>
      </c>
      <c r="B42" s="58"/>
      <c r="C42" s="157"/>
      <c r="D42" s="138"/>
      <c r="E42" s="157"/>
      <c r="F42" s="158"/>
      <c r="G42" s="157"/>
      <c r="H42" s="138"/>
      <c r="I42" s="161"/>
      <c r="J42" s="161"/>
      <c r="K42" s="161"/>
    </row>
    <row r="43" spans="1:10" s="94" customFormat="1" ht="22.5" customHeight="1">
      <c r="A43" s="136" t="s">
        <v>142</v>
      </c>
      <c r="B43" s="58"/>
      <c r="C43" s="157"/>
      <c r="D43" s="138"/>
      <c r="E43" s="157"/>
      <c r="F43" s="158"/>
      <c r="G43" s="157"/>
      <c r="H43" s="138"/>
      <c r="I43" s="161"/>
      <c r="J43" s="161"/>
    </row>
    <row r="44" spans="1:8" s="94" customFormat="1" ht="22.5" customHeight="1">
      <c r="A44" s="136" t="s">
        <v>143</v>
      </c>
      <c r="B44" s="58">
        <f>B36</f>
        <v>206.07</v>
      </c>
      <c r="C44" s="159" t="s">
        <v>144</v>
      </c>
      <c r="D44" s="58">
        <f>D36</f>
        <v>206.07</v>
      </c>
      <c r="E44" s="159" t="s">
        <v>144</v>
      </c>
      <c r="F44" s="145">
        <f>F36</f>
        <v>206.07</v>
      </c>
      <c r="G44" s="157" t="s">
        <v>144</v>
      </c>
      <c r="H44" s="58">
        <f>H36</f>
        <v>206.07</v>
      </c>
    </row>
    <row r="48" ht="12.75" customHeight="1">
      <c r="F48" s="59"/>
    </row>
  </sheetData>
  <sheetProtection/>
  <mergeCells count="3">
    <mergeCell ref="A2:H2"/>
    <mergeCell ref="A4:B4"/>
    <mergeCell ref="C4:H4"/>
  </mergeCells>
  <printOptions horizontalCentered="1"/>
  <pageMargins left="0.39" right="0.39" top="0.39" bottom="0.39" header="0.5" footer="0.5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workbookViewId="0" topLeftCell="A1">
      <selection activeCell="K19" sqref="K19"/>
    </sheetView>
  </sheetViews>
  <sheetFormatPr defaultColWidth="9.16015625" defaultRowHeight="12.75" customHeight="1"/>
  <cols>
    <col min="1" max="1" width="11.16015625" style="0" customWidth="1"/>
    <col min="2" max="2" width="33.3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51" t="s">
        <v>12</v>
      </c>
    </row>
    <row r="2" spans="1:22" ht="29.25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ht="18.75" customHeight="1">
      <c r="V3" s="60" t="s">
        <v>45</v>
      </c>
    </row>
    <row r="4" spans="1:22" ht="36" customHeight="1">
      <c r="A4" s="53" t="s">
        <v>145</v>
      </c>
      <c r="B4" s="53" t="s">
        <v>146</v>
      </c>
      <c r="C4" s="53" t="s">
        <v>147</v>
      </c>
      <c r="D4" s="53" t="s">
        <v>148</v>
      </c>
      <c r="E4" s="53" t="s">
        <v>149</v>
      </c>
      <c r="F4" s="53"/>
      <c r="G4" s="53"/>
      <c r="H4" s="53" t="s">
        <v>150</v>
      </c>
      <c r="I4" s="53" t="s">
        <v>151</v>
      </c>
      <c r="J4" s="53" t="s">
        <v>152</v>
      </c>
      <c r="K4" s="53" t="s">
        <v>153</v>
      </c>
      <c r="L4" s="53" t="s">
        <v>154</v>
      </c>
      <c r="M4" s="53" t="s">
        <v>155</v>
      </c>
      <c r="N4" s="53" t="s">
        <v>156</v>
      </c>
      <c r="O4" s="53" t="s">
        <v>157</v>
      </c>
      <c r="P4" s="53" t="s">
        <v>158</v>
      </c>
      <c r="Q4" s="53" t="s">
        <v>159</v>
      </c>
      <c r="R4" s="53"/>
      <c r="S4" s="53"/>
      <c r="T4" s="53"/>
      <c r="U4" s="53"/>
      <c r="V4" s="53"/>
    </row>
    <row r="5" spans="1:22" ht="19.5" customHeight="1">
      <c r="A5" s="53"/>
      <c r="B5" s="53"/>
      <c r="C5" s="53"/>
      <c r="D5" s="53"/>
      <c r="E5" s="53" t="s">
        <v>160</v>
      </c>
      <c r="F5" s="53" t="s">
        <v>161</v>
      </c>
      <c r="G5" s="53" t="s">
        <v>162</v>
      </c>
      <c r="H5" s="53"/>
      <c r="I5" s="53"/>
      <c r="J5" s="53"/>
      <c r="K5" s="53"/>
      <c r="L5" s="53"/>
      <c r="M5" s="53"/>
      <c r="N5" s="53"/>
      <c r="O5" s="53"/>
      <c r="P5" s="53"/>
      <c r="Q5" s="53" t="s">
        <v>160</v>
      </c>
      <c r="R5" s="53" t="s">
        <v>163</v>
      </c>
      <c r="S5" s="53"/>
      <c r="T5" s="53"/>
      <c r="U5" s="53"/>
      <c r="V5" s="53" t="s">
        <v>164</v>
      </c>
    </row>
    <row r="6" spans="1:22" ht="77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35" t="s">
        <v>165</v>
      </c>
      <c r="S6" s="35" t="s">
        <v>166</v>
      </c>
      <c r="T6" s="35" t="s">
        <v>167</v>
      </c>
      <c r="U6" s="35" t="s">
        <v>168</v>
      </c>
      <c r="V6" s="53"/>
    </row>
    <row r="7" spans="1:22" ht="20.25" customHeight="1">
      <c r="A7" s="37" t="s">
        <v>169</v>
      </c>
      <c r="B7" s="37" t="s">
        <v>169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</row>
    <row r="8" spans="1:22" ht="25.5" customHeight="1">
      <c r="A8" s="57" t="s">
        <v>170</v>
      </c>
      <c r="B8" s="75" t="s">
        <v>171</v>
      </c>
      <c r="C8" s="58">
        <v>206.07</v>
      </c>
      <c r="D8" s="58">
        <v>206.07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</row>
    <row r="9" spans="1:22" ht="25.5" customHeight="1">
      <c r="A9" s="57"/>
      <c r="B9" s="75"/>
      <c r="C9" s="58"/>
      <c r="D9" s="58"/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</row>
    <row r="10" spans="1:22" ht="25.5" customHeight="1">
      <c r="A10" s="57"/>
      <c r="B10" s="75"/>
      <c r="C10" s="58"/>
      <c r="D10" s="58"/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</row>
    <row r="11" spans="1:22" ht="25.5" customHeight="1">
      <c r="A11" s="57"/>
      <c r="B11" s="75"/>
      <c r="C11" s="58"/>
      <c r="D11" s="58"/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</row>
    <row r="12" spans="1:22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T12" s="59"/>
      <c r="U12" s="59"/>
      <c r="V12" s="59"/>
    </row>
    <row r="13" spans="1:21" ht="12.75" customHeight="1">
      <c r="A13" s="59"/>
      <c r="B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2:16" ht="12.75" customHeight="1">
      <c r="B14" s="59"/>
      <c r="C14" s="59"/>
      <c r="E14" s="59"/>
      <c r="F14" s="59"/>
      <c r="H14" s="59"/>
      <c r="I14" s="59"/>
      <c r="J14" s="59"/>
      <c r="L14" s="59"/>
      <c r="O14" s="59"/>
      <c r="P14" s="59"/>
    </row>
    <row r="15" spans="2:16" ht="12.75" customHeight="1">
      <c r="B15" s="59"/>
      <c r="C15" s="59"/>
      <c r="D15" s="59"/>
      <c r="F15" s="59"/>
      <c r="N15" s="59"/>
      <c r="O15" s="59"/>
      <c r="P15" s="59"/>
    </row>
    <row r="16" spans="3:16" ht="12.75" customHeight="1">
      <c r="C16" s="59"/>
      <c r="D16" s="59"/>
      <c r="F16" s="59"/>
      <c r="N16" s="59"/>
      <c r="O16" s="59"/>
      <c r="P16" s="59"/>
    </row>
    <row r="17" spans="3:16" ht="12.75" customHeight="1">
      <c r="C17" s="59"/>
      <c r="D17" s="59"/>
      <c r="F17" s="59"/>
      <c r="G17" s="59"/>
      <c r="N17" s="59"/>
      <c r="O17" s="59"/>
      <c r="P17" s="59"/>
    </row>
    <row r="18" spans="3:15" ht="12.75" customHeight="1">
      <c r="C18" s="59"/>
      <c r="D18" s="59"/>
      <c r="F18" s="59"/>
      <c r="G18" s="59"/>
      <c r="N18" s="59"/>
      <c r="O18" s="59"/>
    </row>
    <row r="19" spans="4:15" ht="12.75" customHeight="1">
      <c r="D19" s="59"/>
      <c r="E19" s="59"/>
      <c r="F19" s="59"/>
      <c r="G19" s="59"/>
      <c r="N19" s="59"/>
      <c r="O19" s="59"/>
    </row>
    <row r="20" spans="4:15" ht="12.75" customHeight="1">
      <c r="D20" s="59"/>
      <c r="E20" s="59"/>
      <c r="G20" s="59"/>
      <c r="O20" s="59"/>
    </row>
    <row r="21" spans="5:15" ht="12.75" customHeight="1">
      <c r="E21" s="59"/>
      <c r="F21" s="59"/>
      <c r="G21" s="59"/>
      <c r="N21" s="59"/>
      <c r="O21" s="59"/>
    </row>
    <row r="22" spans="5:6" ht="12.75" customHeight="1">
      <c r="E22" s="59"/>
      <c r="F22" s="59"/>
    </row>
    <row r="23" ht="12.75" customHeight="1">
      <c r="F23" s="59"/>
    </row>
    <row r="24" ht="12.75" customHeight="1">
      <c r="F24" s="59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view="pageBreakPreview" zoomScale="60" workbookViewId="0" topLeftCell="A1">
      <selection activeCell="F11" sqref="F11"/>
    </sheetView>
  </sheetViews>
  <sheetFormatPr defaultColWidth="9.16015625" defaultRowHeight="12.75" customHeight="1"/>
  <cols>
    <col min="1" max="1" width="10.83203125" style="0" customWidth="1"/>
    <col min="2" max="2" width="31.3320312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51" t="s">
        <v>14</v>
      </c>
    </row>
    <row r="2" spans="1:22" ht="29.2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ht="18.75" customHeight="1">
      <c r="V3" s="60" t="s">
        <v>45</v>
      </c>
    </row>
    <row r="4" spans="1:22" ht="36" customHeight="1">
      <c r="A4" s="53" t="s">
        <v>145</v>
      </c>
      <c r="B4" s="53" t="s">
        <v>146</v>
      </c>
      <c r="C4" s="53" t="s">
        <v>147</v>
      </c>
      <c r="D4" s="53" t="s">
        <v>148</v>
      </c>
      <c r="E4" s="53" t="s">
        <v>149</v>
      </c>
      <c r="F4" s="53"/>
      <c r="G4" s="53"/>
      <c r="H4" s="53" t="s">
        <v>150</v>
      </c>
      <c r="I4" s="53" t="s">
        <v>151</v>
      </c>
      <c r="J4" s="53" t="s">
        <v>152</v>
      </c>
      <c r="K4" s="53" t="s">
        <v>153</v>
      </c>
      <c r="L4" s="53" t="s">
        <v>154</v>
      </c>
      <c r="M4" s="53" t="s">
        <v>155</v>
      </c>
      <c r="N4" s="53" t="s">
        <v>156</v>
      </c>
      <c r="O4" s="53" t="s">
        <v>157</v>
      </c>
      <c r="P4" s="53" t="s">
        <v>158</v>
      </c>
      <c r="Q4" s="53" t="s">
        <v>159</v>
      </c>
      <c r="R4" s="53"/>
      <c r="S4" s="53"/>
      <c r="T4" s="53"/>
      <c r="U4" s="53"/>
      <c r="V4" s="53"/>
    </row>
    <row r="5" spans="1:22" ht="19.5" customHeight="1">
      <c r="A5" s="53"/>
      <c r="B5" s="53"/>
      <c r="C5" s="53"/>
      <c r="D5" s="53"/>
      <c r="E5" s="53" t="s">
        <v>160</v>
      </c>
      <c r="F5" s="53" t="s">
        <v>161</v>
      </c>
      <c r="G5" s="53" t="s">
        <v>162</v>
      </c>
      <c r="H5" s="53"/>
      <c r="I5" s="53"/>
      <c r="J5" s="53"/>
      <c r="K5" s="53"/>
      <c r="L5" s="53"/>
      <c r="M5" s="53"/>
      <c r="N5" s="53"/>
      <c r="O5" s="53"/>
      <c r="P5" s="53"/>
      <c r="Q5" s="53" t="s">
        <v>160</v>
      </c>
      <c r="R5" s="53" t="s">
        <v>163</v>
      </c>
      <c r="S5" s="53"/>
      <c r="T5" s="53"/>
      <c r="U5" s="53"/>
      <c r="V5" s="53" t="s">
        <v>164</v>
      </c>
    </row>
    <row r="6" spans="1:22" ht="7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35" t="s">
        <v>165</v>
      </c>
      <c r="S6" s="35" t="s">
        <v>166</v>
      </c>
      <c r="T6" s="35" t="s">
        <v>167</v>
      </c>
      <c r="U6" s="35" t="s">
        <v>168</v>
      </c>
      <c r="V6" s="53"/>
    </row>
    <row r="7" spans="1:22" ht="20.25" customHeight="1">
      <c r="A7" s="142" t="s">
        <v>169</v>
      </c>
      <c r="B7" s="142" t="s">
        <v>169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</row>
    <row r="8" spans="1:22" ht="36" customHeight="1">
      <c r="A8" s="57" t="s">
        <v>170</v>
      </c>
      <c r="B8" s="75" t="s">
        <v>171</v>
      </c>
      <c r="C8" s="58">
        <v>206.07</v>
      </c>
      <c r="D8" s="58">
        <v>206.07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</row>
    <row r="9" spans="1:22" ht="36" customHeight="1">
      <c r="A9" s="57"/>
      <c r="B9" s="75"/>
      <c r="C9" s="58"/>
      <c r="D9" s="58"/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</row>
    <row r="10" spans="1:22" ht="36" customHeight="1">
      <c r="A10" s="57"/>
      <c r="B10" s="75"/>
      <c r="C10" s="58"/>
      <c r="D10" s="58"/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</row>
    <row r="11" spans="1:22" ht="36" customHeight="1">
      <c r="A11" s="57"/>
      <c r="B11" s="75"/>
      <c r="C11" s="58"/>
      <c r="D11" s="58"/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</row>
    <row r="12" spans="1:22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T12" s="59"/>
      <c r="U12" s="59"/>
      <c r="V12" s="59"/>
    </row>
    <row r="13" spans="1:21" ht="12.75" customHeight="1">
      <c r="A13" s="59"/>
      <c r="B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2:16" ht="12.75" customHeight="1">
      <c r="B14" s="59"/>
      <c r="C14" s="59"/>
      <c r="E14" s="59"/>
      <c r="F14" s="59"/>
      <c r="H14" s="59"/>
      <c r="I14" s="59"/>
      <c r="J14" s="59"/>
      <c r="L14" s="59"/>
      <c r="O14" s="59"/>
      <c r="P14" s="59"/>
    </row>
    <row r="15" spans="2:16" ht="12.75" customHeight="1">
      <c r="B15" s="59"/>
      <c r="C15" s="59"/>
      <c r="D15" s="59"/>
      <c r="F15" s="59"/>
      <c r="N15" s="59"/>
      <c r="O15" s="59"/>
      <c r="P15" s="59"/>
    </row>
    <row r="16" spans="3:16" ht="12.75" customHeight="1">
      <c r="C16" s="59"/>
      <c r="D16" s="59"/>
      <c r="F16" s="59"/>
      <c r="N16" s="59"/>
      <c r="O16" s="59"/>
      <c r="P16" s="59"/>
    </row>
    <row r="17" spans="3:16" ht="12.75" customHeight="1">
      <c r="C17" s="59"/>
      <c r="D17" s="59"/>
      <c r="F17" s="59"/>
      <c r="G17" s="59"/>
      <c r="N17" s="59"/>
      <c r="O17" s="59"/>
      <c r="P17" s="59"/>
    </row>
    <row r="18" spans="3:15" ht="12.75" customHeight="1">
      <c r="C18" s="59"/>
      <c r="D18" s="59"/>
      <c r="F18" s="59"/>
      <c r="G18" s="59"/>
      <c r="N18" s="59"/>
      <c r="O18" s="59"/>
    </row>
    <row r="19" spans="4:15" ht="12.75" customHeight="1">
      <c r="D19" s="59"/>
      <c r="E19" s="59"/>
      <c r="F19" s="59"/>
      <c r="G19" s="59"/>
      <c r="N19" s="59"/>
      <c r="O19" s="59"/>
    </row>
    <row r="20" spans="4:15" ht="12.75" customHeight="1">
      <c r="D20" s="59"/>
      <c r="E20" s="59"/>
      <c r="G20" s="59"/>
      <c r="O20" s="59"/>
    </row>
    <row r="21" spans="5:15" ht="12.75" customHeight="1">
      <c r="E21" s="59"/>
      <c r="F21" s="59"/>
      <c r="G21" s="59"/>
      <c r="N21" s="59"/>
      <c r="O21" s="59"/>
    </row>
    <row r="22" spans="5:6" ht="12.75" customHeight="1">
      <c r="E22" s="59"/>
      <c r="F22" s="59"/>
    </row>
    <row r="23" ht="12.75" customHeight="1">
      <c r="F23" s="59"/>
    </row>
    <row r="24" ht="12.75" customHeight="1">
      <c r="F24" s="59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showGridLines="0" showZeros="0" view="pageBreakPreview" zoomScale="60" workbookViewId="0" topLeftCell="A1">
      <selection activeCell="E47" sqref="E47"/>
    </sheetView>
  </sheetViews>
  <sheetFormatPr defaultColWidth="9.16015625" defaultRowHeight="12.75" customHeight="1"/>
  <cols>
    <col min="1" max="1" width="27.66015625" style="0" customWidth="1"/>
    <col min="2" max="2" width="10.83203125" style="0" customWidth="1"/>
    <col min="3" max="3" width="30.66015625" style="0" customWidth="1"/>
    <col min="4" max="4" width="10.66015625" style="0" customWidth="1"/>
    <col min="5" max="5" width="28" style="0" customWidth="1"/>
    <col min="6" max="6" width="13.5" style="0" customWidth="1"/>
    <col min="7" max="7" width="26.16015625" style="0" customWidth="1"/>
    <col min="8" max="8" width="10.5" style="0" customWidth="1"/>
  </cols>
  <sheetData>
    <row r="1" ht="18.75" customHeight="1">
      <c r="A1" s="51" t="s">
        <v>16</v>
      </c>
    </row>
    <row r="2" spans="1:8" ht="20.25" customHeight="1">
      <c r="A2" s="62" t="s">
        <v>17</v>
      </c>
      <c r="B2" s="62"/>
      <c r="C2" s="62"/>
      <c r="D2" s="62"/>
      <c r="E2" s="62"/>
      <c r="F2" s="62"/>
      <c r="G2" s="62"/>
      <c r="H2" s="62"/>
    </row>
    <row r="3" ht="15" customHeight="1">
      <c r="H3" s="60" t="s">
        <v>45</v>
      </c>
    </row>
    <row r="4" spans="1:8" ht="21.75" customHeight="1">
      <c r="A4" s="133" t="s">
        <v>46</v>
      </c>
      <c r="B4" s="133"/>
      <c r="C4" s="133" t="s">
        <v>47</v>
      </c>
      <c r="D4" s="133"/>
      <c r="E4" s="133"/>
      <c r="F4" s="133"/>
      <c r="G4" s="133"/>
      <c r="H4" s="133"/>
    </row>
    <row r="5" spans="1:8" ht="21.75" customHeight="1">
      <c r="A5" s="134" t="s">
        <v>48</v>
      </c>
      <c r="B5" s="135" t="s">
        <v>49</v>
      </c>
      <c r="C5" s="134" t="s">
        <v>50</v>
      </c>
      <c r="D5" s="134" t="s">
        <v>49</v>
      </c>
      <c r="E5" s="134" t="s">
        <v>51</v>
      </c>
      <c r="F5" s="134" t="s">
        <v>49</v>
      </c>
      <c r="G5" s="135" t="s">
        <v>52</v>
      </c>
      <c r="H5" s="135" t="s">
        <v>49</v>
      </c>
    </row>
    <row r="6" spans="1:12" ht="21.75" customHeight="1">
      <c r="A6" s="136" t="s">
        <v>172</v>
      </c>
      <c r="B6" s="58">
        <v>206.07</v>
      </c>
      <c r="C6" s="137" t="s">
        <v>54</v>
      </c>
      <c r="D6" s="58">
        <v>195.24</v>
      </c>
      <c r="E6" s="40" t="s">
        <v>55</v>
      </c>
      <c r="F6" s="58">
        <f>F7+F8</f>
        <v>56.07</v>
      </c>
      <c r="G6" s="40" t="s">
        <v>56</v>
      </c>
      <c r="H6" s="58">
        <v>42.78</v>
      </c>
      <c r="I6" s="59"/>
      <c r="J6" s="59"/>
      <c r="K6" s="59"/>
      <c r="L6" s="59"/>
    </row>
    <row r="7" spans="1:13" ht="21.75" customHeight="1">
      <c r="A7" s="136" t="s">
        <v>173</v>
      </c>
      <c r="B7" s="58"/>
      <c r="C7" s="137" t="s">
        <v>58</v>
      </c>
      <c r="D7" s="58"/>
      <c r="E7" s="40" t="s">
        <v>59</v>
      </c>
      <c r="F7" s="58">
        <v>42.78</v>
      </c>
      <c r="G7" s="40" t="s">
        <v>60</v>
      </c>
      <c r="H7" s="58">
        <v>153.29</v>
      </c>
      <c r="I7" s="59"/>
      <c r="J7" s="59"/>
      <c r="K7" s="59"/>
      <c r="L7" s="59"/>
      <c r="M7" s="59"/>
    </row>
    <row r="8" spans="1:14" ht="21.75" customHeight="1">
      <c r="A8" s="40" t="s">
        <v>174</v>
      </c>
      <c r="B8" s="138"/>
      <c r="C8" s="137" t="s">
        <v>62</v>
      </c>
      <c r="D8" s="58"/>
      <c r="E8" s="40" t="s">
        <v>63</v>
      </c>
      <c r="F8" s="138">
        <v>13.29</v>
      </c>
      <c r="G8" s="40" t="s">
        <v>64</v>
      </c>
      <c r="H8" s="138"/>
      <c r="I8" s="59"/>
      <c r="J8" s="59"/>
      <c r="K8" s="59"/>
      <c r="L8" s="59"/>
      <c r="M8" s="59"/>
      <c r="N8" s="59"/>
    </row>
    <row r="9" spans="1:15" ht="21.75" customHeight="1">
      <c r="A9" s="40"/>
      <c r="B9" s="138"/>
      <c r="C9" s="137" t="s">
        <v>66</v>
      </c>
      <c r="D9" s="58"/>
      <c r="E9" s="40" t="s">
        <v>67</v>
      </c>
      <c r="F9" s="138"/>
      <c r="G9" s="40" t="s">
        <v>68</v>
      </c>
      <c r="H9" s="138"/>
      <c r="I9" s="59"/>
      <c r="J9" s="59"/>
      <c r="K9" s="59"/>
      <c r="L9" s="59"/>
      <c r="N9" s="59"/>
      <c r="O9" s="59"/>
    </row>
    <row r="10" spans="1:15" ht="21.75" customHeight="1">
      <c r="A10" s="40" t="s">
        <v>175</v>
      </c>
      <c r="B10" s="138"/>
      <c r="C10" s="137" t="s">
        <v>70</v>
      </c>
      <c r="D10" s="58"/>
      <c r="E10" s="40" t="s">
        <v>71</v>
      </c>
      <c r="F10" s="138"/>
      <c r="G10" s="40" t="s">
        <v>72</v>
      </c>
      <c r="H10" s="138"/>
      <c r="I10" s="59"/>
      <c r="J10" s="59"/>
      <c r="K10" s="59"/>
      <c r="L10" s="59"/>
      <c r="M10" s="59"/>
      <c r="O10" s="59"/>
    </row>
    <row r="11" spans="1:15" ht="21.75" customHeight="1">
      <c r="A11" s="40"/>
      <c r="B11" s="138"/>
      <c r="C11" s="137" t="s">
        <v>74</v>
      </c>
      <c r="D11" s="58"/>
      <c r="E11" s="137" t="s">
        <v>75</v>
      </c>
      <c r="F11" s="138">
        <v>150</v>
      </c>
      <c r="G11" s="40" t="s">
        <v>76</v>
      </c>
      <c r="H11" s="138"/>
      <c r="I11" s="59"/>
      <c r="J11" s="59"/>
      <c r="K11" s="59"/>
      <c r="L11" s="59"/>
      <c r="M11" s="59"/>
      <c r="N11" s="59"/>
      <c r="O11" s="59"/>
    </row>
    <row r="12" spans="1:15" ht="21.75" customHeight="1">
      <c r="A12" s="40"/>
      <c r="B12" s="138"/>
      <c r="C12" s="137" t="s">
        <v>78</v>
      </c>
      <c r="D12" s="58"/>
      <c r="E12" s="139" t="s">
        <v>59</v>
      </c>
      <c r="F12" s="138"/>
      <c r="G12" s="140" t="s">
        <v>79</v>
      </c>
      <c r="H12" s="138"/>
      <c r="I12" s="59"/>
      <c r="J12" s="59"/>
      <c r="K12" s="59"/>
      <c r="L12" s="59"/>
      <c r="M12" s="59"/>
      <c r="N12" s="59"/>
      <c r="O12" s="59"/>
    </row>
    <row r="13" spans="1:15" ht="21.75" customHeight="1">
      <c r="A13" s="136"/>
      <c r="B13" s="138"/>
      <c r="C13" s="137" t="s">
        <v>81</v>
      </c>
      <c r="D13" s="58">
        <v>4.39</v>
      </c>
      <c r="E13" s="139" t="s">
        <v>63</v>
      </c>
      <c r="F13" s="138">
        <v>140</v>
      </c>
      <c r="G13" s="140" t="s">
        <v>82</v>
      </c>
      <c r="H13" s="138"/>
      <c r="I13" s="59"/>
      <c r="J13" s="59"/>
      <c r="K13" s="59"/>
      <c r="L13" s="59"/>
      <c r="M13" s="59"/>
      <c r="N13" s="59"/>
      <c r="O13" s="59"/>
    </row>
    <row r="14" spans="1:15" ht="21.75" customHeight="1">
      <c r="A14" s="136"/>
      <c r="B14" s="138"/>
      <c r="C14" s="137" t="s">
        <v>84</v>
      </c>
      <c r="D14" s="58"/>
      <c r="E14" s="139" t="s">
        <v>67</v>
      </c>
      <c r="F14" s="138">
        <v>10</v>
      </c>
      <c r="G14" s="140" t="s">
        <v>85</v>
      </c>
      <c r="H14" s="138">
        <v>10</v>
      </c>
      <c r="I14" s="59"/>
      <c r="J14" s="59"/>
      <c r="K14" s="59"/>
      <c r="L14" s="59"/>
      <c r="M14" s="59"/>
      <c r="N14" s="59"/>
      <c r="O14" s="59"/>
    </row>
    <row r="15" spans="1:15" ht="21.75" customHeight="1">
      <c r="A15" s="136"/>
      <c r="B15" s="138"/>
      <c r="C15" s="137" t="s">
        <v>87</v>
      </c>
      <c r="D15" s="58">
        <v>2.93</v>
      </c>
      <c r="E15" s="139" t="s">
        <v>88</v>
      </c>
      <c r="F15" s="138"/>
      <c r="G15" s="140" t="s">
        <v>89</v>
      </c>
      <c r="H15" s="138"/>
      <c r="I15" s="59"/>
      <c r="J15" s="59"/>
      <c r="K15" s="59"/>
      <c r="L15" s="59"/>
      <c r="M15" s="59"/>
      <c r="N15" s="59"/>
      <c r="O15" s="59"/>
    </row>
    <row r="16" spans="1:15" ht="21.75" customHeight="1">
      <c r="A16" s="136"/>
      <c r="B16" s="141"/>
      <c r="C16" s="137" t="s">
        <v>91</v>
      </c>
      <c r="D16" s="58"/>
      <c r="E16" s="139" t="s">
        <v>92</v>
      </c>
      <c r="F16" s="141"/>
      <c r="G16" s="140" t="s">
        <v>93</v>
      </c>
      <c r="H16" s="141"/>
      <c r="I16" s="59"/>
      <c r="J16" s="59"/>
      <c r="K16" s="59"/>
      <c r="L16" s="59"/>
      <c r="M16" s="59"/>
      <c r="N16" s="59"/>
      <c r="O16" s="59"/>
    </row>
    <row r="17" spans="1:15" ht="21.75" customHeight="1">
      <c r="A17" s="136"/>
      <c r="B17" s="141"/>
      <c r="C17" s="137" t="s">
        <v>95</v>
      </c>
      <c r="D17" s="58"/>
      <c r="E17" s="139" t="s">
        <v>96</v>
      </c>
      <c r="F17" s="141"/>
      <c r="G17" s="140" t="s">
        <v>97</v>
      </c>
      <c r="H17" s="141"/>
      <c r="I17" s="59"/>
      <c r="J17" s="59"/>
      <c r="K17" s="59"/>
      <c r="L17" s="59"/>
      <c r="M17" s="59"/>
      <c r="N17" s="59"/>
      <c r="O17" s="59"/>
    </row>
    <row r="18" spans="1:15" ht="21.75" customHeight="1">
      <c r="A18" s="136"/>
      <c r="B18" s="141"/>
      <c r="C18" s="137" t="s">
        <v>99</v>
      </c>
      <c r="D18" s="58"/>
      <c r="E18" s="139" t="s">
        <v>100</v>
      </c>
      <c r="F18" s="141"/>
      <c r="G18" s="140" t="s">
        <v>101</v>
      </c>
      <c r="H18" s="141"/>
      <c r="I18" s="59"/>
      <c r="J18" s="59"/>
      <c r="K18" s="59"/>
      <c r="L18" s="59"/>
      <c r="M18" s="59"/>
      <c r="N18" s="59"/>
      <c r="O18" s="59"/>
    </row>
    <row r="19" spans="1:15" ht="21.75" customHeight="1">
      <c r="A19" s="136"/>
      <c r="B19" s="141"/>
      <c r="C19" s="137" t="s">
        <v>103</v>
      </c>
      <c r="D19" s="58"/>
      <c r="E19" s="139" t="s">
        <v>104</v>
      </c>
      <c r="F19" s="141"/>
      <c r="G19" s="140" t="s">
        <v>105</v>
      </c>
      <c r="H19" s="141"/>
      <c r="I19" s="59"/>
      <c r="J19" s="59"/>
      <c r="K19" s="59"/>
      <c r="L19" s="59"/>
      <c r="M19" s="59"/>
      <c r="N19" s="59"/>
      <c r="O19" s="59"/>
    </row>
    <row r="20" spans="1:15" ht="21.75" customHeight="1">
      <c r="A20" s="136"/>
      <c r="B20" s="141"/>
      <c r="C20" s="137" t="s">
        <v>107</v>
      </c>
      <c r="D20" s="58"/>
      <c r="E20" s="139" t="s">
        <v>108</v>
      </c>
      <c r="F20" s="141"/>
      <c r="G20" s="140" t="s">
        <v>109</v>
      </c>
      <c r="H20" s="141"/>
      <c r="I20" s="59"/>
      <c r="J20" s="59"/>
      <c r="K20" s="59"/>
      <c r="L20" s="59"/>
      <c r="M20" s="59"/>
      <c r="N20" s="59"/>
      <c r="O20" s="59"/>
    </row>
    <row r="21" spans="1:15" ht="21.75" customHeight="1">
      <c r="A21" s="136"/>
      <c r="B21" s="141"/>
      <c r="C21" s="137" t="s">
        <v>111</v>
      </c>
      <c r="D21" s="58"/>
      <c r="E21" s="139" t="s">
        <v>112</v>
      </c>
      <c r="F21" s="141"/>
      <c r="G21" s="140"/>
      <c r="H21" s="141"/>
      <c r="I21" s="59"/>
      <c r="J21" s="59"/>
      <c r="K21" s="59"/>
      <c r="L21" s="59"/>
      <c r="M21" s="59"/>
      <c r="N21" s="59"/>
      <c r="O21" s="59"/>
    </row>
    <row r="22" spans="1:15" ht="21.75" customHeight="1">
      <c r="A22" s="136"/>
      <c r="B22" s="141"/>
      <c r="C22" s="137" t="s">
        <v>114</v>
      </c>
      <c r="D22" s="58"/>
      <c r="E22" s="139" t="s">
        <v>115</v>
      </c>
      <c r="F22" s="141"/>
      <c r="G22" s="140"/>
      <c r="H22" s="141"/>
      <c r="I22" s="59"/>
      <c r="J22" s="59"/>
      <c r="K22" s="59"/>
      <c r="L22" s="59"/>
      <c r="M22" s="59"/>
      <c r="N22" s="59"/>
      <c r="O22" s="59"/>
    </row>
    <row r="23" spans="1:15" ht="21.75" customHeight="1">
      <c r="A23" s="136"/>
      <c r="B23" s="141"/>
      <c r="C23" s="137" t="s">
        <v>116</v>
      </c>
      <c r="D23" s="58"/>
      <c r="E23" s="40" t="s">
        <v>117</v>
      </c>
      <c r="F23" s="141"/>
      <c r="G23" s="40"/>
      <c r="H23" s="141"/>
      <c r="I23" s="59"/>
      <c r="J23" s="59"/>
      <c r="K23" s="59"/>
      <c r="L23" s="59"/>
      <c r="M23" s="59"/>
      <c r="N23" s="59"/>
      <c r="O23" s="59"/>
    </row>
    <row r="24" spans="1:11" ht="21.75" customHeight="1">
      <c r="A24" s="136"/>
      <c r="B24" s="141"/>
      <c r="C24" s="137" t="s">
        <v>118</v>
      </c>
      <c r="D24" s="58"/>
      <c r="E24" s="40" t="s">
        <v>119</v>
      </c>
      <c r="F24" s="141"/>
      <c r="G24" s="40"/>
      <c r="H24" s="141"/>
      <c r="I24" s="59"/>
      <c r="J24" s="59"/>
      <c r="K24" s="59"/>
    </row>
    <row r="25" spans="1:12" ht="21.75" customHeight="1">
      <c r="A25" s="136"/>
      <c r="B25" s="141"/>
      <c r="C25" s="137" t="s">
        <v>120</v>
      </c>
      <c r="D25" s="58">
        <v>3.51</v>
      </c>
      <c r="E25" s="40" t="s">
        <v>121</v>
      </c>
      <c r="F25" s="141"/>
      <c r="G25" s="40"/>
      <c r="H25" s="141"/>
      <c r="I25" s="59"/>
      <c r="J25" s="59"/>
      <c r="K25" s="59"/>
      <c r="L25" s="59"/>
    </row>
    <row r="26" spans="1:10" ht="21.75" customHeight="1">
      <c r="A26" s="136"/>
      <c r="B26" s="141"/>
      <c r="C26" s="137" t="s">
        <v>122</v>
      </c>
      <c r="D26" s="58"/>
      <c r="E26" s="40"/>
      <c r="F26" s="141"/>
      <c r="G26" s="40"/>
      <c r="H26" s="141"/>
      <c r="I26" s="59"/>
      <c r="J26" s="59"/>
    </row>
    <row r="27" spans="1:9" ht="21.75" customHeight="1">
      <c r="A27" s="136"/>
      <c r="B27" s="141"/>
      <c r="C27" s="137" t="s">
        <v>123</v>
      </c>
      <c r="D27" s="58"/>
      <c r="E27" s="40"/>
      <c r="F27" s="141"/>
      <c r="G27" s="40"/>
      <c r="H27" s="141"/>
      <c r="I27" s="59"/>
    </row>
    <row r="28" spans="1:9" ht="21.75" customHeight="1">
      <c r="A28" s="136"/>
      <c r="B28" s="141"/>
      <c r="C28" s="137" t="s">
        <v>124</v>
      </c>
      <c r="D28" s="58"/>
      <c r="E28" s="40"/>
      <c r="F28" s="141"/>
      <c r="G28" s="40"/>
      <c r="H28" s="141"/>
      <c r="I28" s="59"/>
    </row>
    <row r="29" spans="1:12" ht="21.75" customHeight="1">
      <c r="A29" s="136"/>
      <c r="B29" s="141"/>
      <c r="C29" s="137" t="s">
        <v>125</v>
      </c>
      <c r="D29" s="58"/>
      <c r="E29" s="40"/>
      <c r="F29" s="141"/>
      <c r="G29" s="40"/>
      <c r="H29" s="141"/>
      <c r="L29" s="59"/>
    </row>
    <row r="30" spans="1:8" ht="21.75" customHeight="1">
      <c r="A30" s="136"/>
      <c r="B30" s="141"/>
      <c r="C30" s="137" t="s">
        <v>126</v>
      </c>
      <c r="D30" s="58"/>
      <c r="E30" s="40"/>
      <c r="F30" s="141"/>
      <c r="G30" s="40"/>
      <c r="H30" s="141"/>
    </row>
    <row r="31" spans="1:8" ht="21.75" customHeight="1">
      <c r="A31" s="136"/>
      <c r="B31" s="141"/>
      <c r="C31" s="137" t="s">
        <v>127</v>
      </c>
      <c r="D31" s="58"/>
      <c r="E31" s="40"/>
      <c r="F31" s="141"/>
      <c r="G31" s="40"/>
      <c r="H31" s="141"/>
    </row>
    <row r="32" spans="1:10" ht="21.75" customHeight="1">
      <c r="A32" s="136"/>
      <c r="B32" s="141"/>
      <c r="C32" s="137" t="s">
        <v>128</v>
      </c>
      <c r="D32" s="58"/>
      <c r="E32" s="40"/>
      <c r="F32" s="141"/>
      <c r="G32" s="40"/>
      <c r="H32" s="141"/>
      <c r="J32" s="59"/>
    </row>
    <row r="33" spans="1:9" ht="21.75" customHeight="1">
      <c r="A33" s="40"/>
      <c r="B33" s="141"/>
      <c r="C33" s="137" t="s">
        <v>129</v>
      </c>
      <c r="D33" s="58"/>
      <c r="E33" s="40"/>
      <c r="F33" s="141"/>
      <c r="G33" s="40"/>
      <c r="H33" s="141"/>
      <c r="I33" s="59"/>
    </row>
    <row r="34" spans="1:11" ht="21.75" customHeight="1">
      <c r="A34" s="136"/>
      <c r="B34" s="141"/>
      <c r="C34" s="40" t="s">
        <v>176</v>
      </c>
      <c r="D34" s="58"/>
      <c r="E34" s="40"/>
      <c r="F34" s="141"/>
      <c r="G34" s="40"/>
      <c r="H34" s="141"/>
      <c r="K34" s="59"/>
    </row>
    <row r="35" spans="1:11" ht="21.75" customHeight="1">
      <c r="A35" s="136"/>
      <c r="B35" s="141"/>
      <c r="C35" s="40" t="s">
        <v>177</v>
      </c>
      <c r="D35" s="58"/>
      <c r="E35" s="40"/>
      <c r="F35" s="141"/>
      <c r="G35" s="40"/>
      <c r="H35" s="141"/>
      <c r="I35" s="59"/>
      <c r="J35" s="59"/>
      <c r="K35" s="59"/>
    </row>
    <row r="36" spans="1:14" ht="21.75" customHeight="1">
      <c r="A36" s="40" t="s">
        <v>132</v>
      </c>
      <c r="B36" s="58">
        <v>206.07</v>
      </c>
      <c r="C36" s="40" t="s">
        <v>133</v>
      </c>
      <c r="D36" s="58">
        <f>SUM(D6:D35)</f>
        <v>206.07</v>
      </c>
      <c r="E36" s="40" t="s">
        <v>133</v>
      </c>
      <c r="F36" s="58">
        <f>F6+F11</f>
        <v>206.07</v>
      </c>
      <c r="G36" s="40" t="s">
        <v>133</v>
      </c>
      <c r="H36" s="58">
        <f>H6+H7+H14</f>
        <v>206.07</v>
      </c>
      <c r="I36" s="59"/>
      <c r="J36" s="59"/>
      <c r="K36" s="59"/>
      <c r="L36" s="59"/>
      <c r="M36" s="59"/>
      <c r="N36" s="59"/>
    </row>
    <row r="37" spans="1:13" ht="21.75" customHeight="1">
      <c r="A37" s="40" t="s">
        <v>178</v>
      </c>
      <c r="B37" s="141"/>
      <c r="C37" s="40" t="s">
        <v>135</v>
      </c>
      <c r="D37" s="138"/>
      <c r="E37" s="40" t="s">
        <v>135</v>
      </c>
      <c r="F37" s="141"/>
      <c r="G37" s="40" t="s">
        <v>135</v>
      </c>
      <c r="H37" s="141"/>
      <c r="I37" s="59"/>
      <c r="K37" s="59"/>
      <c r="L37" s="59"/>
      <c r="M37" s="59"/>
    </row>
    <row r="38" spans="1:12" ht="21.75" customHeight="1">
      <c r="A38" s="40"/>
      <c r="B38" s="138"/>
      <c r="C38" s="136"/>
      <c r="D38" s="138"/>
      <c r="E38" s="40"/>
      <c r="F38" s="138"/>
      <c r="G38" s="40"/>
      <c r="H38" s="138"/>
      <c r="J38" s="59"/>
      <c r="K38" s="59"/>
      <c r="L38" s="59"/>
    </row>
    <row r="39" spans="1:12" ht="21.75" customHeight="1">
      <c r="A39" s="136"/>
      <c r="B39" s="138"/>
      <c r="C39" s="40"/>
      <c r="D39" s="141"/>
      <c r="E39" s="40"/>
      <c r="F39" s="138"/>
      <c r="G39" s="40"/>
      <c r="H39" s="138"/>
      <c r="I39" s="59"/>
      <c r="J39" s="59"/>
      <c r="K39" s="59"/>
      <c r="L39" s="59"/>
    </row>
    <row r="40" spans="1:11" ht="21.75" customHeight="1">
      <c r="A40" s="136"/>
      <c r="B40" s="141"/>
      <c r="C40" s="136"/>
      <c r="D40" s="141"/>
      <c r="E40" s="40"/>
      <c r="F40" s="141"/>
      <c r="G40" s="40"/>
      <c r="H40" s="141"/>
      <c r="I40" s="59"/>
      <c r="J40" s="59"/>
      <c r="K40" s="59"/>
    </row>
    <row r="41" spans="1:10" ht="21.75" customHeight="1">
      <c r="A41" s="136" t="s">
        <v>143</v>
      </c>
      <c r="B41" s="58">
        <v>206.07</v>
      </c>
      <c r="C41" s="40" t="s">
        <v>144</v>
      </c>
      <c r="D41" s="58">
        <v>206.07</v>
      </c>
      <c r="E41" s="40" t="s">
        <v>144</v>
      </c>
      <c r="F41" s="58">
        <f>F36</f>
        <v>206.07</v>
      </c>
      <c r="G41" s="40" t="s">
        <v>144</v>
      </c>
      <c r="H41" s="58">
        <f>H36</f>
        <v>206.07</v>
      </c>
      <c r="I41" s="59"/>
      <c r="J41" s="59"/>
    </row>
  </sheetData>
  <sheetProtection/>
  <mergeCells count="3">
    <mergeCell ref="A2:H2"/>
    <mergeCell ref="A4:B4"/>
    <mergeCell ref="C4:H4"/>
  </mergeCells>
  <printOptions horizontalCentered="1"/>
  <pageMargins left="0.39" right="0.39" top="0.39" bottom="0.39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view="pageBreakPreview" zoomScale="60" workbookViewId="0" topLeftCell="A1">
      <selection activeCell="A7" sqref="A7:G20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0" customWidth="1"/>
    <col min="4" max="7" width="18.83203125" style="0" customWidth="1"/>
  </cols>
  <sheetData>
    <row r="1" ht="19.5" customHeight="1">
      <c r="A1" s="51" t="s">
        <v>18</v>
      </c>
    </row>
    <row r="2" spans="1:7" ht="12.75" customHeight="1">
      <c r="A2" s="62" t="s">
        <v>19</v>
      </c>
      <c r="B2" s="62"/>
      <c r="C2" s="62"/>
      <c r="D2" s="62"/>
      <c r="E2" s="62"/>
      <c r="F2" s="62"/>
      <c r="G2" s="62"/>
    </row>
    <row r="3" spans="1:7" ht="12.75" customHeight="1">
      <c r="A3" s="62"/>
      <c r="B3" s="62"/>
      <c r="C3" s="62"/>
      <c r="D3" s="62"/>
      <c r="E3" s="62"/>
      <c r="F3" s="62"/>
      <c r="G3" s="62"/>
    </row>
    <row r="4" spans="1:7" ht="12.75" customHeight="1">
      <c r="A4" s="94"/>
      <c r="B4" s="94"/>
      <c r="C4" s="94"/>
      <c r="D4" s="94"/>
      <c r="E4" s="94"/>
      <c r="F4" s="94"/>
      <c r="G4" s="99" t="s">
        <v>45</v>
      </c>
    </row>
    <row r="5" spans="1:7" ht="21" customHeight="1">
      <c r="A5" s="92" t="s">
        <v>179</v>
      </c>
      <c r="B5" s="92" t="s">
        <v>180</v>
      </c>
      <c r="C5" s="92" t="s">
        <v>160</v>
      </c>
      <c r="D5" s="92" t="s">
        <v>181</v>
      </c>
      <c r="E5" s="92" t="s">
        <v>182</v>
      </c>
      <c r="F5" s="92" t="s">
        <v>183</v>
      </c>
      <c r="G5" s="92" t="s">
        <v>184</v>
      </c>
    </row>
    <row r="6" spans="1:7" ht="21" customHeight="1">
      <c r="A6" s="82" t="s">
        <v>169</v>
      </c>
      <c r="B6" s="82" t="s">
        <v>169</v>
      </c>
      <c r="C6" s="82">
        <v>1</v>
      </c>
      <c r="D6" s="82">
        <v>2</v>
      </c>
      <c r="E6" s="82">
        <v>3</v>
      </c>
      <c r="F6" s="82">
        <v>4</v>
      </c>
      <c r="G6" s="82" t="s">
        <v>169</v>
      </c>
    </row>
    <row r="7" spans="1:7" ht="24.75" customHeight="1">
      <c r="A7" s="101" t="s">
        <v>185</v>
      </c>
      <c r="B7" s="101" t="s">
        <v>160</v>
      </c>
      <c r="C7" s="102">
        <f aca="true" t="shared" si="0" ref="C7:C20">SUM(D7:F7)</f>
        <v>206.07</v>
      </c>
      <c r="D7" s="102">
        <v>45</v>
      </c>
      <c r="E7" s="102">
        <v>11.07</v>
      </c>
      <c r="F7" s="102">
        <v>150</v>
      </c>
      <c r="G7" s="78"/>
    </row>
    <row r="8" spans="1:7" ht="24.75" customHeight="1">
      <c r="A8" s="101" t="s">
        <v>186</v>
      </c>
      <c r="B8" s="101" t="s">
        <v>187</v>
      </c>
      <c r="C8" s="102">
        <f t="shared" si="0"/>
        <v>195.24</v>
      </c>
      <c r="D8" s="102">
        <v>34.17</v>
      </c>
      <c r="E8" s="102">
        <v>11.07</v>
      </c>
      <c r="F8" s="102">
        <v>150</v>
      </c>
      <c r="G8" s="78"/>
    </row>
    <row r="9" spans="1:7" ht="24.75" customHeight="1">
      <c r="A9" s="101" t="s">
        <v>188</v>
      </c>
      <c r="B9" s="101" t="s">
        <v>189</v>
      </c>
      <c r="C9" s="102">
        <f t="shared" si="0"/>
        <v>195.24</v>
      </c>
      <c r="D9" s="102">
        <v>34.17</v>
      </c>
      <c r="E9" s="102">
        <v>11.07</v>
      </c>
      <c r="F9" s="102">
        <v>150</v>
      </c>
      <c r="G9" s="78"/>
    </row>
    <row r="10" spans="1:7" ht="24.75" customHeight="1">
      <c r="A10" s="101" t="s">
        <v>190</v>
      </c>
      <c r="B10" s="101" t="s">
        <v>191</v>
      </c>
      <c r="C10" s="102">
        <f t="shared" si="0"/>
        <v>45.24</v>
      </c>
      <c r="D10" s="102">
        <v>34.17</v>
      </c>
      <c r="E10" s="102">
        <v>11.07</v>
      </c>
      <c r="F10" s="102">
        <v>0</v>
      </c>
      <c r="G10" s="78"/>
    </row>
    <row r="11" spans="1:7" ht="24.75" customHeight="1">
      <c r="A11" s="101" t="s">
        <v>192</v>
      </c>
      <c r="B11" s="101" t="s">
        <v>193</v>
      </c>
      <c r="C11" s="102">
        <f t="shared" si="0"/>
        <v>150</v>
      </c>
      <c r="D11" s="102">
        <v>0</v>
      </c>
      <c r="E11" s="102">
        <v>0</v>
      </c>
      <c r="F11" s="102">
        <v>150</v>
      </c>
      <c r="G11" s="78"/>
    </row>
    <row r="12" spans="1:7" ht="24.75" customHeight="1">
      <c r="A12" s="101" t="s">
        <v>194</v>
      </c>
      <c r="B12" s="101" t="s">
        <v>195</v>
      </c>
      <c r="C12" s="102">
        <f t="shared" si="0"/>
        <v>4.39</v>
      </c>
      <c r="D12" s="102">
        <v>4.39</v>
      </c>
      <c r="E12" s="102">
        <v>0</v>
      </c>
      <c r="F12" s="102">
        <v>0</v>
      </c>
      <c r="G12" s="78"/>
    </row>
    <row r="13" spans="1:7" ht="24.75" customHeight="1">
      <c r="A13" s="101" t="s">
        <v>196</v>
      </c>
      <c r="B13" s="101" t="s">
        <v>197</v>
      </c>
      <c r="C13" s="102">
        <f t="shared" si="0"/>
        <v>4.39</v>
      </c>
      <c r="D13" s="102">
        <v>4.39</v>
      </c>
      <c r="E13" s="102">
        <v>0</v>
      </c>
      <c r="F13" s="102">
        <v>0</v>
      </c>
      <c r="G13" s="78"/>
    </row>
    <row r="14" spans="1:7" ht="24.75" customHeight="1">
      <c r="A14" s="101" t="s">
        <v>198</v>
      </c>
      <c r="B14" s="101" t="s">
        <v>199</v>
      </c>
      <c r="C14" s="102">
        <f t="shared" si="0"/>
        <v>4.39</v>
      </c>
      <c r="D14" s="102">
        <v>4.39</v>
      </c>
      <c r="E14" s="102">
        <v>0</v>
      </c>
      <c r="F14" s="102">
        <v>0</v>
      </c>
      <c r="G14" s="78"/>
    </row>
    <row r="15" spans="1:7" ht="24.75" customHeight="1">
      <c r="A15" s="101" t="s">
        <v>200</v>
      </c>
      <c r="B15" s="101" t="s">
        <v>201</v>
      </c>
      <c r="C15" s="102">
        <f t="shared" si="0"/>
        <v>2.93</v>
      </c>
      <c r="D15" s="102">
        <v>2.93</v>
      </c>
      <c r="E15" s="102">
        <v>0</v>
      </c>
      <c r="F15" s="102">
        <v>0</v>
      </c>
      <c r="G15" s="78"/>
    </row>
    <row r="16" spans="1:7" ht="24.75" customHeight="1">
      <c r="A16" s="101" t="s">
        <v>202</v>
      </c>
      <c r="B16" s="101" t="s">
        <v>203</v>
      </c>
      <c r="C16" s="102">
        <f t="shared" si="0"/>
        <v>2.93</v>
      </c>
      <c r="D16" s="102">
        <v>2.93</v>
      </c>
      <c r="E16" s="102">
        <v>0</v>
      </c>
      <c r="F16" s="102">
        <v>0</v>
      </c>
      <c r="G16" s="78"/>
    </row>
    <row r="17" spans="1:7" ht="24.75" customHeight="1">
      <c r="A17" s="101" t="s">
        <v>204</v>
      </c>
      <c r="B17" s="101" t="s">
        <v>205</v>
      </c>
      <c r="C17" s="102">
        <f t="shared" si="0"/>
        <v>2.93</v>
      </c>
      <c r="D17" s="102">
        <v>2.93</v>
      </c>
      <c r="E17" s="102">
        <v>0</v>
      </c>
      <c r="F17" s="102">
        <v>0</v>
      </c>
      <c r="G17" s="78"/>
    </row>
    <row r="18" spans="1:7" ht="24.75" customHeight="1">
      <c r="A18" s="101" t="s">
        <v>206</v>
      </c>
      <c r="B18" s="101" t="s">
        <v>207</v>
      </c>
      <c r="C18" s="102">
        <f t="shared" si="0"/>
        <v>3.51</v>
      </c>
      <c r="D18" s="102">
        <v>3.51</v>
      </c>
      <c r="E18" s="102">
        <v>0</v>
      </c>
      <c r="F18" s="102">
        <v>0</v>
      </c>
      <c r="G18" s="78"/>
    </row>
    <row r="19" spans="1:7" ht="24.75" customHeight="1">
      <c r="A19" s="101" t="s">
        <v>208</v>
      </c>
      <c r="B19" s="101" t="s">
        <v>209</v>
      </c>
      <c r="C19" s="102">
        <f t="shared" si="0"/>
        <v>3.51</v>
      </c>
      <c r="D19" s="102">
        <v>3.51</v>
      </c>
      <c r="E19" s="102">
        <v>0</v>
      </c>
      <c r="F19" s="102">
        <v>0</v>
      </c>
      <c r="G19" s="132"/>
    </row>
    <row r="20" spans="1:7" ht="24.75" customHeight="1">
      <c r="A20" s="101" t="s">
        <v>210</v>
      </c>
      <c r="B20" s="101" t="s">
        <v>211</v>
      </c>
      <c r="C20" s="102">
        <f t="shared" si="0"/>
        <v>3.51</v>
      </c>
      <c r="D20" s="102">
        <v>3.51</v>
      </c>
      <c r="E20" s="102">
        <v>0</v>
      </c>
      <c r="F20" s="102">
        <v>0</v>
      </c>
      <c r="G20" s="132"/>
    </row>
    <row r="21" ht="30" customHeight="1"/>
    <row r="22" ht="30" customHeight="1"/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7" sqref="A7:I29"/>
    </sheetView>
  </sheetViews>
  <sheetFormatPr defaultColWidth="9.16015625" defaultRowHeight="11.25"/>
  <cols>
    <col min="1" max="1" width="14.16015625" style="0" customWidth="1"/>
    <col min="2" max="2" width="36.5" style="0" customWidth="1"/>
    <col min="3" max="3" width="12" style="0" customWidth="1"/>
    <col min="4" max="4" width="24.83203125" style="0" customWidth="1"/>
    <col min="5" max="7" width="19.5" style="0" customWidth="1"/>
    <col min="8" max="8" width="16.66015625" style="0" customWidth="1"/>
    <col min="9" max="9" width="12.83203125" style="0" customWidth="1"/>
  </cols>
  <sheetData>
    <row r="1" ht="21.75" customHeight="1">
      <c r="A1" s="51" t="s">
        <v>20</v>
      </c>
    </row>
    <row r="2" spans="1:9" ht="12.7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</row>
    <row r="3" spans="1:9" ht="18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2.75" customHeight="1">
      <c r="A4" s="94"/>
      <c r="B4" s="94"/>
      <c r="C4" s="94"/>
      <c r="D4" s="94"/>
      <c r="E4" s="94"/>
      <c r="F4" s="94"/>
      <c r="G4" s="94"/>
      <c r="H4" s="94"/>
      <c r="I4" s="99" t="s">
        <v>45</v>
      </c>
    </row>
    <row r="5" spans="1:9" ht="32.25" customHeight="1">
      <c r="A5" s="103" t="s">
        <v>212</v>
      </c>
      <c r="B5" s="92" t="s">
        <v>213</v>
      </c>
      <c r="C5" s="103" t="s">
        <v>214</v>
      </c>
      <c r="D5" s="92" t="s">
        <v>215</v>
      </c>
      <c r="E5" s="92" t="s">
        <v>160</v>
      </c>
      <c r="F5" s="92" t="s">
        <v>181</v>
      </c>
      <c r="G5" s="92" t="s">
        <v>182</v>
      </c>
      <c r="H5" s="92" t="s">
        <v>216</v>
      </c>
      <c r="I5" s="92" t="s">
        <v>184</v>
      </c>
    </row>
    <row r="6" spans="1:9" ht="21" customHeight="1">
      <c r="A6" s="82" t="s">
        <v>169</v>
      </c>
      <c r="B6" s="82" t="s">
        <v>169</v>
      </c>
      <c r="C6" s="82" t="s">
        <v>169</v>
      </c>
      <c r="D6" s="82" t="s">
        <v>169</v>
      </c>
      <c r="E6" s="82">
        <v>1</v>
      </c>
      <c r="F6" s="82">
        <v>2</v>
      </c>
      <c r="G6" s="82">
        <v>3</v>
      </c>
      <c r="H6" s="104">
        <v>4</v>
      </c>
      <c r="I6" s="82" t="s">
        <v>169</v>
      </c>
    </row>
    <row r="7" spans="1:9" ht="22.5" customHeight="1">
      <c r="A7" s="68"/>
      <c r="B7" s="105" t="s">
        <v>160</v>
      </c>
      <c r="C7" s="106"/>
      <c r="D7" s="107"/>
      <c r="E7" s="108">
        <f>E8+E18+E28</f>
        <v>206.07</v>
      </c>
      <c r="F7" s="108">
        <f>F8+F18+F28</f>
        <v>44.99999999999999</v>
      </c>
      <c r="G7" s="108">
        <f>G8+G18+G28</f>
        <v>11.07</v>
      </c>
      <c r="H7" s="108">
        <f>H8+H18+H28</f>
        <v>150</v>
      </c>
      <c r="I7" s="83"/>
    </row>
    <row r="8" spans="1:9" ht="22.5" customHeight="1">
      <c r="A8" s="109">
        <v>301</v>
      </c>
      <c r="B8" s="105" t="s">
        <v>217</v>
      </c>
      <c r="C8" s="106"/>
      <c r="D8" s="107"/>
      <c r="E8" s="108">
        <f>SUM(E9:E17)</f>
        <v>42.779999999999994</v>
      </c>
      <c r="F8" s="108">
        <f>SUM(F9:F17)</f>
        <v>42.779999999999994</v>
      </c>
      <c r="G8" s="108">
        <f>SUM(G9:G17)</f>
        <v>0</v>
      </c>
      <c r="H8" s="108">
        <f>SUM(H9:H17)</f>
        <v>0</v>
      </c>
      <c r="I8" s="83"/>
    </row>
    <row r="9" spans="1:9" ht="22.5" customHeight="1">
      <c r="A9" s="110">
        <v>30101</v>
      </c>
      <c r="B9" s="105" t="s">
        <v>218</v>
      </c>
      <c r="C9" s="106" t="s">
        <v>219</v>
      </c>
      <c r="D9" s="87" t="s">
        <v>220</v>
      </c>
      <c r="E9" s="111">
        <v>14.24</v>
      </c>
      <c r="F9" s="111">
        <v>14.24</v>
      </c>
      <c r="G9" s="112"/>
      <c r="H9" s="112"/>
      <c r="I9" s="83"/>
    </row>
    <row r="10" spans="1:9" ht="22.5" customHeight="1">
      <c r="A10" s="110">
        <v>30102</v>
      </c>
      <c r="B10" s="105" t="s">
        <v>221</v>
      </c>
      <c r="C10" s="106" t="s">
        <v>219</v>
      </c>
      <c r="D10" s="87" t="s">
        <v>220</v>
      </c>
      <c r="E10" s="111">
        <v>11.55</v>
      </c>
      <c r="F10" s="111">
        <v>11.55</v>
      </c>
      <c r="G10" s="112"/>
      <c r="H10" s="112"/>
      <c r="I10" s="83"/>
    </row>
    <row r="11" spans="1:9" ht="22.5" customHeight="1">
      <c r="A11" s="110">
        <v>30103</v>
      </c>
      <c r="B11" s="105" t="s">
        <v>222</v>
      </c>
      <c r="C11" s="106" t="s">
        <v>219</v>
      </c>
      <c r="D11" s="87" t="s">
        <v>220</v>
      </c>
      <c r="E11" s="111">
        <v>1.19</v>
      </c>
      <c r="F11" s="111">
        <v>1.19</v>
      </c>
      <c r="G11" s="112"/>
      <c r="H11" s="112"/>
      <c r="I11" s="83"/>
    </row>
    <row r="12" spans="1:9" ht="22.5" customHeight="1">
      <c r="A12" s="110">
        <v>30107</v>
      </c>
      <c r="B12" s="105" t="s">
        <v>223</v>
      </c>
      <c r="C12" s="106" t="s">
        <v>224</v>
      </c>
      <c r="D12" s="87" t="s">
        <v>225</v>
      </c>
      <c r="E12" s="111">
        <v>3.42</v>
      </c>
      <c r="F12" s="111">
        <v>3.42</v>
      </c>
      <c r="G12" s="112"/>
      <c r="H12" s="112"/>
      <c r="I12" s="83"/>
    </row>
    <row r="13" spans="1:9" ht="22.5" customHeight="1">
      <c r="A13" s="110">
        <v>30108</v>
      </c>
      <c r="B13" s="105" t="s">
        <v>226</v>
      </c>
      <c r="C13" s="106" t="s">
        <v>227</v>
      </c>
      <c r="D13" s="87" t="s">
        <v>228</v>
      </c>
      <c r="E13" s="111">
        <v>4.39</v>
      </c>
      <c r="F13" s="111">
        <v>4.39</v>
      </c>
      <c r="G13" s="113"/>
      <c r="H13" s="112"/>
      <c r="I13" s="83"/>
    </row>
    <row r="14" spans="1:9" ht="22.5" customHeight="1">
      <c r="A14" s="110">
        <v>30110</v>
      </c>
      <c r="B14" s="114" t="s">
        <v>229</v>
      </c>
      <c r="C14" s="115" t="s">
        <v>227</v>
      </c>
      <c r="D14" s="87" t="s">
        <v>228</v>
      </c>
      <c r="E14" s="113">
        <v>2.93</v>
      </c>
      <c r="F14" s="113">
        <v>2.93</v>
      </c>
      <c r="G14" s="113"/>
      <c r="H14" s="112"/>
      <c r="I14" s="83"/>
    </row>
    <row r="15" spans="1:9" ht="22.5" customHeight="1">
      <c r="A15" s="110">
        <v>30112</v>
      </c>
      <c r="B15" s="105" t="s">
        <v>230</v>
      </c>
      <c r="C15" s="116">
        <v>50102</v>
      </c>
      <c r="D15" s="117" t="s">
        <v>228</v>
      </c>
      <c r="E15" s="111">
        <v>0.3</v>
      </c>
      <c r="F15" s="111">
        <v>0.3</v>
      </c>
      <c r="G15" s="113"/>
      <c r="H15" s="112"/>
      <c r="I15" s="83"/>
    </row>
    <row r="16" spans="1:9" ht="22.5" customHeight="1">
      <c r="A16" s="110">
        <v>30113</v>
      </c>
      <c r="B16" s="105" t="s">
        <v>231</v>
      </c>
      <c r="C16" s="115" t="s">
        <v>232</v>
      </c>
      <c r="D16" s="87" t="s">
        <v>233</v>
      </c>
      <c r="E16" s="113">
        <v>3.51</v>
      </c>
      <c r="F16" s="113">
        <v>3.51</v>
      </c>
      <c r="G16" s="112"/>
      <c r="H16" s="112"/>
      <c r="I16" s="83"/>
    </row>
    <row r="17" spans="1:14" ht="22.5" customHeight="1">
      <c r="A17" s="110">
        <v>30199</v>
      </c>
      <c r="B17" s="105" t="s">
        <v>234</v>
      </c>
      <c r="C17" s="118">
        <v>50199</v>
      </c>
      <c r="D17" t="s">
        <v>225</v>
      </c>
      <c r="E17" s="111">
        <v>1.25</v>
      </c>
      <c r="F17" s="111">
        <v>1.25</v>
      </c>
      <c r="G17" s="112"/>
      <c r="H17" s="112"/>
      <c r="I17" s="83"/>
      <c r="K17" s="127"/>
      <c r="L17" s="127"/>
      <c r="M17" s="127"/>
      <c r="N17" s="127"/>
    </row>
    <row r="18" spans="1:14" ht="22.5" customHeight="1">
      <c r="A18" s="109">
        <v>302</v>
      </c>
      <c r="B18" s="105" t="s">
        <v>235</v>
      </c>
      <c r="C18" s="106"/>
      <c r="D18" s="87"/>
      <c r="E18" s="111">
        <f>SUM(E19:E27)</f>
        <v>153.29</v>
      </c>
      <c r="F18" s="111">
        <f>SUM(F19:F27)</f>
        <v>2.22</v>
      </c>
      <c r="G18" s="111">
        <f>SUM(G19:G27)</f>
        <v>11.07</v>
      </c>
      <c r="H18" s="111">
        <f>SUM(H19:H27)</f>
        <v>140</v>
      </c>
      <c r="I18" s="83"/>
      <c r="K18" s="128"/>
      <c r="L18" s="128"/>
      <c r="M18" s="127"/>
      <c r="N18" s="127"/>
    </row>
    <row r="19" spans="1:14" ht="22.5" customHeight="1">
      <c r="A19" s="119">
        <v>30201</v>
      </c>
      <c r="B19" s="105" t="s">
        <v>236</v>
      </c>
      <c r="C19" s="106" t="s">
        <v>237</v>
      </c>
      <c r="D19" s="107" t="s">
        <v>238</v>
      </c>
      <c r="E19" s="111">
        <f>F19+G19+H19</f>
        <v>15.1</v>
      </c>
      <c r="F19" s="120">
        <v>0</v>
      </c>
      <c r="G19" s="111">
        <v>2.1</v>
      </c>
      <c r="H19" s="121">
        <v>13</v>
      </c>
      <c r="I19" s="83"/>
      <c r="K19" s="129"/>
      <c r="L19" s="130"/>
      <c r="M19" s="127"/>
      <c r="N19" s="127"/>
    </row>
    <row r="20" spans="1:14" ht="22.5" customHeight="1">
      <c r="A20" s="119">
        <v>30202</v>
      </c>
      <c r="B20" s="105" t="s">
        <v>239</v>
      </c>
      <c r="C20" s="106" t="s">
        <v>237</v>
      </c>
      <c r="D20" s="107" t="s">
        <v>238</v>
      </c>
      <c r="E20" s="111">
        <f aca="true" t="shared" si="0" ref="E20:E27">F20+G20+H20</f>
        <v>0.2</v>
      </c>
      <c r="F20" s="120"/>
      <c r="G20" s="111">
        <v>0.2</v>
      </c>
      <c r="H20" s="121"/>
      <c r="I20" s="83"/>
      <c r="K20" s="129"/>
      <c r="L20" s="130"/>
      <c r="M20" s="127"/>
      <c r="N20" s="127"/>
    </row>
    <row r="21" spans="1:14" ht="22.5" customHeight="1">
      <c r="A21" s="119">
        <v>30204</v>
      </c>
      <c r="B21" s="105" t="s">
        <v>240</v>
      </c>
      <c r="C21" s="106" t="s">
        <v>237</v>
      </c>
      <c r="D21" s="107" t="s">
        <v>238</v>
      </c>
      <c r="E21" s="111">
        <f t="shared" si="0"/>
        <v>0.06</v>
      </c>
      <c r="F21" s="120"/>
      <c r="G21" s="111">
        <v>0.06</v>
      </c>
      <c r="H21" s="121"/>
      <c r="I21" s="83"/>
      <c r="K21" s="129"/>
      <c r="L21" s="130"/>
      <c r="M21" s="127"/>
      <c r="N21" s="127"/>
    </row>
    <row r="22" spans="1:14" ht="22.5" customHeight="1">
      <c r="A22" s="119">
        <v>30207</v>
      </c>
      <c r="B22" s="105" t="s">
        <v>241</v>
      </c>
      <c r="C22" s="106" t="s">
        <v>237</v>
      </c>
      <c r="D22" s="107" t="s">
        <v>238</v>
      </c>
      <c r="E22" s="111">
        <f t="shared" si="0"/>
        <v>0.42</v>
      </c>
      <c r="F22" s="120"/>
      <c r="G22" s="111">
        <v>0.42</v>
      </c>
      <c r="H22" s="121"/>
      <c r="I22" s="83"/>
      <c r="K22" s="129"/>
      <c r="L22" s="130"/>
      <c r="M22" s="127"/>
      <c r="N22" s="127"/>
    </row>
    <row r="23" spans="1:14" ht="22.5" customHeight="1">
      <c r="A23" s="119">
        <v>30213</v>
      </c>
      <c r="B23" s="105" t="s">
        <v>242</v>
      </c>
      <c r="C23" s="106" t="s">
        <v>243</v>
      </c>
      <c r="D23" s="107" t="s">
        <v>244</v>
      </c>
      <c r="E23" s="111">
        <f t="shared" si="0"/>
        <v>5.21</v>
      </c>
      <c r="F23" s="120"/>
      <c r="G23" s="111">
        <v>0.21</v>
      </c>
      <c r="H23" s="121">
        <v>5</v>
      </c>
      <c r="I23" s="83"/>
      <c r="K23" s="129"/>
      <c r="L23" s="130"/>
      <c r="M23" s="127"/>
      <c r="N23" s="127"/>
    </row>
    <row r="24" spans="1:14" ht="22.5" customHeight="1">
      <c r="A24" s="119">
        <v>30227</v>
      </c>
      <c r="B24" s="105" t="s">
        <v>245</v>
      </c>
      <c r="C24" s="106" t="s">
        <v>246</v>
      </c>
      <c r="D24" s="107" t="s">
        <v>247</v>
      </c>
      <c r="E24" s="111">
        <f t="shared" si="0"/>
        <v>115</v>
      </c>
      <c r="F24" s="120"/>
      <c r="G24" s="113"/>
      <c r="H24" s="113">
        <v>115</v>
      </c>
      <c r="I24" s="83"/>
      <c r="K24" s="127"/>
      <c r="L24" s="130"/>
      <c r="M24" s="127"/>
      <c r="N24" s="127"/>
    </row>
    <row r="25" spans="1:14" ht="22.5" customHeight="1">
      <c r="A25" s="119">
        <v>30228</v>
      </c>
      <c r="B25" s="105" t="s">
        <v>248</v>
      </c>
      <c r="C25" s="106" t="s">
        <v>237</v>
      </c>
      <c r="D25" s="107" t="s">
        <v>238</v>
      </c>
      <c r="E25" s="111">
        <f t="shared" si="0"/>
        <v>0.57</v>
      </c>
      <c r="F25" s="120"/>
      <c r="G25" s="111">
        <v>0.57</v>
      </c>
      <c r="H25" s="121"/>
      <c r="I25" s="83"/>
      <c r="K25" s="129"/>
      <c r="L25" s="130"/>
      <c r="M25" s="127"/>
      <c r="N25" s="127"/>
    </row>
    <row r="26" spans="1:14" ht="22.5" customHeight="1">
      <c r="A26" s="119">
        <v>30239</v>
      </c>
      <c r="B26" s="105" t="s">
        <v>249</v>
      </c>
      <c r="C26" s="106" t="s">
        <v>237</v>
      </c>
      <c r="D26" s="107" t="s">
        <v>238</v>
      </c>
      <c r="E26" s="111">
        <f t="shared" si="0"/>
        <v>6.779999999999999</v>
      </c>
      <c r="F26" s="120">
        <v>2.22</v>
      </c>
      <c r="G26" s="111">
        <v>4.56</v>
      </c>
      <c r="H26" s="121"/>
      <c r="I26" s="83"/>
      <c r="K26" s="129"/>
      <c r="L26" s="130"/>
      <c r="M26" s="127"/>
      <c r="N26" s="127"/>
    </row>
    <row r="27" spans="1:14" ht="22.5" customHeight="1">
      <c r="A27" s="119">
        <v>30299</v>
      </c>
      <c r="B27" s="105" t="s">
        <v>250</v>
      </c>
      <c r="C27" s="106" t="s">
        <v>251</v>
      </c>
      <c r="D27" s="107" t="s">
        <v>252</v>
      </c>
      <c r="E27" s="111">
        <f t="shared" si="0"/>
        <v>9.95</v>
      </c>
      <c r="F27" s="120"/>
      <c r="G27" s="111">
        <v>2.95</v>
      </c>
      <c r="H27" s="121">
        <v>7</v>
      </c>
      <c r="I27" s="83"/>
      <c r="K27" s="129"/>
      <c r="L27" s="130"/>
      <c r="M27" s="127"/>
      <c r="N27" s="127"/>
    </row>
    <row r="28" spans="1:9" ht="22.5" customHeight="1">
      <c r="A28" s="122">
        <v>303</v>
      </c>
      <c r="B28" s="123" t="s">
        <v>253</v>
      </c>
      <c r="C28" s="123"/>
      <c r="D28" s="123"/>
      <c r="E28" s="113">
        <v>10</v>
      </c>
      <c r="F28" s="113"/>
      <c r="G28" s="113"/>
      <c r="H28" s="113">
        <v>10</v>
      </c>
      <c r="I28" s="131"/>
    </row>
    <row r="29" spans="1:9" ht="22.5" customHeight="1">
      <c r="A29" s="119">
        <v>30308</v>
      </c>
      <c r="B29" s="124" t="s">
        <v>254</v>
      </c>
      <c r="C29" s="124">
        <v>50902</v>
      </c>
      <c r="D29" s="124" t="s">
        <v>255</v>
      </c>
      <c r="E29" s="113">
        <v>10</v>
      </c>
      <c r="F29" s="125"/>
      <c r="G29" s="125"/>
      <c r="H29" s="125">
        <v>10</v>
      </c>
      <c r="I29" s="131"/>
    </row>
    <row r="30" spans="1:9" ht="11.25">
      <c r="A30" s="126"/>
      <c r="B30" s="126"/>
      <c r="C30" s="126"/>
      <c r="D30" s="126"/>
      <c r="E30" s="126"/>
      <c r="F30" s="126"/>
      <c r="G30" s="126"/>
      <c r="H30" s="126"/>
      <c r="I30" s="126"/>
    </row>
    <row r="31" spans="1:9" ht="11.25">
      <c r="A31" s="126"/>
      <c r="B31" s="126"/>
      <c r="C31" s="126"/>
      <c r="D31" s="126"/>
      <c r="E31" s="126"/>
      <c r="F31" s="126"/>
      <c r="G31" s="126"/>
      <c r="H31" s="126"/>
      <c r="I31" s="126"/>
    </row>
    <row r="32" spans="1:9" ht="11.25">
      <c r="A32" s="126"/>
      <c r="B32" s="126"/>
      <c r="C32" s="126"/>
      <c r="D32" s="126"/>
      <c r="E32" s="126"/>
      <c r="F32" s="126"/>
      <c r="G32" s="126"/>
      <c r="H32" s="126"/>
      <c r="I32" s="126"/>
    </row>
    <row r="33" spans="1:9" ht="11.25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 ht="11.25">
      <c r="A34" s="126"/>
      <c r="B34" s="126"/>
      <c r="C34" s="126"/>
      <c r="D34" s="126"/>
      <c r="E34" s="126"/>
      <c r="F34" s="126"/>
      <c r="G34" s="126"/>
      <c r="H34" s="126"/>
      <c r="I34" s="126"/>
    </row>
    <row r="35" spans="1:9" ht="11.25">
      <c r="A35" s="126"/>
      <c r="B35" s="126"/>
      <c r="C35" s="126"/>
      <c r="D35" s="126"/>
      <c r="E35" s="126"/>
      <c r="F35" s="126"/>
      <c r="G35" s="126"/>
      <c r="H35" s="126"/>
      <c r="I35" s="126"/>
    </row>
    <row r="36" spans="1:9" ht="11.25">
      <c r="A36" s="126"/>
      <c r="B36" s="126"/>
      <c r="C36" s="126"/>
      <c r="D36" s="126"/>
      <c r="E36" s="126"/>
      <c r="F36" s="126"/>
      <c r="G36" s="126"/>
      <c r="H36" s="126"/>
      <c r="I36" s="126"/>
    </row>
    <row r="37" spans="1:9" ht="11.25">
      <c r="A37" s="127"/>
      <c r="B37" s="127"/>
      <c r="C37" s="127"/>
      <c r="D37" s="127"/>
      <c r="E37" s="127"/>
      <c r="F37" s="127"/>
      <c r="G37" s="127"/>
      <c r="H37" s="127"/>
      <c r="I37" s="127"/>
    </row>
  </sheetData>
  <sheetProtection/>
  <mergeCells count="1">
    <mergeCell ref="A2:I3"/>
  </mergeCells>
  <printOptions horizontalCentered="1"/>
  <pageMargins left="0.39" right="0.39" top="0.39" bottom="0.39" header="0.5" footer="0.5"/>
  <pageSetup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view="pageBreakPreview" zoomScale="60" workbookViewId="0" topLeftCell="A1">
      <selection activeCell="E7" sqref="E7"/>
    </sheetView>
  </sheetViews>
  <sheetFormatPr defaultColWidth="9.16015625" defaultRowHeight="12.75" customHeight="1"/>
  <cols>
    <col min="1" max="1" width="22.5" style="0" customWidth="1"/>
    <col min="2" max="2" width="51.5" style="0" customWidth="1"/>
    <col min="3" max="6" width="23.5" style="0" customWidth="1"/>
  </cols>
  <sheetData>
    <row r="1" ht="19.5" customHeight="1">
      <c r="A1" s="51" t="s">
        <v>22</v>
      </c>
    </row>
    <row r="2" spans="1:6" ht="33" customHeight="1">
      <c r="A2" s="52" t="s">
        <v>23</v>
      </c>
      <c r="B2" s="52"/>
      <c r="C2" s="52"/>
      <c r="D2" s="52"/>
      <c r="E2" s="52"/>
      <c r="F2" s="52"/>
    </row>
    <row r="3" spans="1:6" ht="12.75" customHeight="1">
      <c r="A3" s="94"/>
      <c r="B3" s="94"/>
      <c r="C3" s="94"/>
      <c r="D3" s="94"/>
      <c r="E3" s="94"/>
      <c r="F3" s="99" t="s">
        <v>45</v>
      </c>
    </row>
    <row r="4" spans="1:6" ht="21.75" customHeight="1">
      <c r="A4" s="92" t="s">
        <v>179</v>
      </c>
      <c r="B4" s="92" t="s">
        <v>180</v>
      </c>
      <c r="C4" s="92" t="s">
        <v>160</v>
      </c>
      <c r="D4" s="92" t="s">
        <v>181</v>
      </c>
      <c r="E4" s="92" t="s">
        <v>182</v>
      </c>
      <c r="F4" s="92" t="s">
        <v>184</v>
      </c>
    </row>
    <row r="5" spans="1:6" ht="21.75" customHeight="1">
      <c r="A5" s="82" t="s">
        <v>169</v>
      </c>
      <c r="B5" s="82" t="s">
        <v>169</v>
      </c>
      <c r="C5" s="82">
        <v>1</v>
      </c>
      <c r="D5" s="82">
        <v>2</v>
      </c>
      <c r="E5" s="82">
        <v>3</v>
      </c>
      <c r="F5" s="95" t="s">
        <v>169</v>
      </c>
    </row>
    <row r="6" spans="1:6" ht="30" customHeight="1">
      <c r="A6" s="78"/>
      <c r="B6" s="100" t="s">
        <v>160</v>
      </c>
      <c r="C6" s="77">
        <f>C7+C10+C13+C16</f>
        <v>56.07</v>
      </c>
      <c r="D6" s="77">
        <f>D7+D10+D13+D16</f>
        <v>45</v>
      </c>
      <c r="E6" s="77">
        <f>E7+E10+E13+E16</f>
        <v>11.07</v>
      </c>
      <c r="F6" s="58"/>
    </row>
    <row r="7" spans="1:6" ht="30" customHeight="1">
      <c r="A7" s="101" t="s">
        <v>186</v>
      </c>
      <c r="B7" s="101" t="s">
        <v>187</v>
      </c>
      <c r="C7" s="102">
        <f aca="true" t="shared" si="0" ref="C7:C18">SUM(D7:F7)</f>
        <v>45.24</v>
      </c>
      <c r="D7" s="102">
        <v>34.17</v>
      </c>
      <c r="E7" s="102">
        <v>11.07</v>
      </c>
      <c r="F7" s="58"/>
    </row>
    <row r="8" spans="1:6" ht="30" customHeight="1">
      <c r="A8" s="101" t="s">
        <v>188</v>
      </c>
      <c r="B8" s="101" t="s">
        <v>189</v>
      </c>
      <c r="C8" s="102">
        <f t="shared" si="0"/>
        <v>45.24</v>
      </c>
      <c r="D8" s="102">
        <v>34.17</v>
      </c>
      <c r="E8" s="102">
        <v>11.07</v>
      </c>
      <c r="F8" s="58"/>
    </row>
    <row r="9" spans="1:6" ht="30" customHeight="1">
      <c r="A9" s="101" t="s">
        <v>190</v>
      </c>
      <c r="B9" s="101" t="s">
        <v>191</v>
      </c>
      <c r="C9" s="102">
        <f t="shared" si="0"/>
        <v>45.24</v>
      </c>
      <c r="D9" s="102">
        <v>34.17</v>
      </c>
      <c r="E9" s="102">
        <v>11.07</v>
      </c>
      <c r="F9" s="58"/>
    </row>
    <row r="10" spans="1:6" ht="30" customHeight="1">
      <c r="A10" s="101" t="s">
        <v>194</v>
      </c>
      <c r="B10" s="101" t="s">
        <v>195</v>
      </c>
      <c r="C10" s="102">
        <f t="shared" si="0"/>
        <v>4.39</v>
      </c>
      <c r="D10" s="102">
        <v>4.39</v>
      </c>
      <c r="E10" s="102">
        <v>0</v>
      </c>
      <c r="F10" s="58"/>
    </row>
    <row r="11" spans="1:6" ht="30" customHeight="1">
      <c r="A11" s="101" t="s">
        <v>196</v>
      </c>
      <c r="B11" s="101" t="s">
        <v>197</v>
      </c>
      <c r="C11" s="102">
        <f t="shared" si="0"/>
        <v>4.39</v>
      </c>
      <c r="D11" s="102">
        <v>4.39</v>
      </c>
      <c r="E11" s="102">
        <v>0</v>
      </c>
      <c r="F11" s="58"/>
    </row>
    <row r="12" spans="1:6" ht="30" customHeight="1">
      <c r="A12" s="101" t="s">
        <v>198</v>
      </c>
      <c r="B12" s="101" t="s">
        <v>199</v>
      </c>
      <c r="C12" s="102">
        <f t="shared" si="0"/>
        <v>4.39</v>
      </c>
      <c r="D12" s="102">
        <v>4.39</v>
      </c>
      <c r="E12" s="102">
        <v>0</v>
      </c>
      <c r="F12" s="58"/>
    </row>
    <row r="13" spans="1:6" ht="30" customHeight="1">
      <c r="A13" s="101" t="s">
        <v>200</v>
      </c>
      <c r="B13" s="101" t="s">
        <v>201</v>
      </c>
      <c r="C13" s="102">
        <f t="shared" si="0"/>
        <v>2.93</v>
      </c>
      <c r="D13" s="102">
        <v>2.93</v>
      </c>
      <c r="E13" s="102">
        <v>0</v>
      </c>
      <c r="F13" s="102"/>
    </row>
    <row r="14" spans="1:6" ht="30" customHeight="1">
      <c r="A14" s="101" t="s">
        <v>202</v>
      </c>
      <c r="B14" s="101" t="s">
        <v>203</v>
      </c>
      <c r="C14" s="102">
        <f t="shared" si="0"/>
        <v>2.93</v>
      </c>
      <c r="D14" s="102">
        <v>2.93</v>
      </c>
      <c r="E14" s="102">
        <v>0</v>
      </c>
      <c r="F14" s="102"/>
    </row>
    <row r="15" spans="1:6" ht="30" customHeight="1">
      <c r="A15" s="101" t="s">
        <v>204</v>
      </c>
      <c r="B15" s="101" t="s">
        <v>205</v>
      </c>
      <c r="C15" s="102">
        <f t="shared" si="0"/>
        <v>2.93</v>
      </c>
      <c r="D15" s="102">
        <v>2.93</v>
      </c>
      <c r="E15" s="102">
        <v>0</v>
      </c>
      <c r="F15" s="102"/>
    </row>
    <row r="16" spans="1:6" ht="30" customHeight="1">
      <c r="A16" s="101" t="s">
        <v>206</v>
      </c>
      <c r="B16" s="101" t="s">
        <v>207</v>
      </c>
      <c r="C16" s="102">
        <f t="shared" si="0"/>
        <v>3.51</v>
      </c>
      <c r="D16" s="102">
        <v>3.51</v>
      </c>
      <c r="E16" s="102">
        <v>0</v>
      </c>
      <c r="F16" s="102">
        <v>0</v>
      </c>
    </row>
    <row r="17" spans="1:6" ht="30" customHeight="1">
      <c r="A17" s="101" t="s">
        <v>208</v>
      </c>
      <c r="B17" s="101" t="s">
        <v>209</v>
      </c>
      <c r="C17" s="102">
        <f t="shared" si="0"/>
        <v>3.51</v>
      </c>
      <c r="D17" s="102">
        <v>3.51</v>
      </c>
      <c r="E17" s="102">
        <v>0</v>
      </c>
      <c r="F17" s="102">
        <v>0</v>
      </c>
    </row>
    <row r="18" spans="1:6" ht="30" customHeight="1">
      <c r="A18" s="101" t="s">
        <v>210</v>
      </c>
      <c r="B18" s="101" t="s">
        <v>211</v>
      </c>
      <c r="C18" s="102">
        <f t="shared" si="0"/>
        <v>3.51</v>
      </c>
      <c r="D18" s="102">
        <v>3.51</v>
      </c>
      <c r="E18" s="102">
        <v>0</v>
      </c>
      <c r="F18" s="102">
        <v>0</v>
      </c>
    </row>
    <row r="19" ht="30" customHeight="1"/>
    <row r="20" ht="30" customHeight="1"/>
    <row r="21" ht="30" customHeight="1"/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木子全球购</cp:lastModifiedBy>
  <dcterms:created xsi:type="dcterms:W3CDTF">2019-06-03T01:04:57Z</dcterms:created>
  <dcterms:modified xsi:type="dcterms:W3CDTF">2020-06-10T11:46:57Z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