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0">'封面'!$A$1:$A$12</definedName>
    <definedName name="_xlnm.Print_Area" localSheetId="1">'目录'!$A$1:$L$18</definedName>
    <definedName name="_xlnm.Print_Area" localSheetId="2">'表1-部门综合预算收支总表'!$A$1:$F$45</definedName>
    <definedName name="_xlnm.Print_Titles" localSheetId="2">'表1-部门综合预算收支总表'!$1:$5</definedName>
    <definedName name="_xlnm.Print_Area" localSheetId="3">'表2-部门综合预算收入总表'!$A$1:$P$13</definedName>
    <definedName name="_xlnm.Print_Titles" localSheetId="3">'表2-部门综合预算收入总表'!$1:$6</definedName>
    <definedName name="_xlnm.Print_Area" localSheetId="4">'表3-部门综合预算支出总表'!$A$1:$N$13</definedName>
    <definedName name="_xlnm.Print_Titles" localSheetId="4">'表3-部门综合预算支出总表'!$1:$6</definedName>
    <definedName name="_xlnm.Print_Area" localSheetId="5">'表4-部门综合预算财政拨款收支总表'!$A$1:$F$41</definedName>
    <definedName name="_xlnm.Print_Titles" localSheetId="5">'表4-部门综合预算财政拨款收支总表'!$1:$5</definedName>
    <definedName name="_xlnm.Print_Area" localSheetId="6">'表5-部门综合预算一般公共预算支出明细表（按功能科目分）'!$A$1:$G$9</definedName>
    <definedName name="_xlnm.Print_Titles" localSheetId="6">'表5-部门综合预算一般公共预算支出明细表（按功能科目分）'!$1:$5</definedName>
    <definedName name="_xlnm.Print_Area" localSheetId="7">'表6-部门综合预算一般公共预算支出明细表（按经济分类科目分）'!$A$1:$F$11</definedName>
    <definedName name="_xlnm.Print_Titles" localSheetId="7">'表6-部门综合预算一般公共预算支出明细表（按经济分类科目分）'!$1:$5</definedName>
    <definedName name="_xlnm.Print_Area" localSheetId="8">'表7-部门综合预算一般公共预算基本支出明细表（按功能科目分）'!$A$1:$F$12</definedName>
    <definedName name="_xlnm.Print_Titles" localSheetId="8">'表7-部门综合预算一般公共预算基本支出明细表（按功能科目分）'!$1:$5</definedName>
    <definedName name="_xlnm.Print_Area" localSheetId="9">'表8-部门综合预一般公共预算基本支出明细表（按经济分类科目分）'!$A$1:$F$11</definedName>
    <definedName name="_xlnm.Print_Titles" localSheetId="9">'表8-部门综合预一般公共预算基本支出明细表（按经济分类科目分）'!$1:$5</definedName>
    <definedName name="_xlnm.Print_Area" localSheetId="10">'表9-部门综合预算政府性基金收支表'!$A$1:$F$26</definedName>
    <definedName name="_xlnm.Print_Titles" localSheetId="10">'表9-部门综合预算政府性基金收支表'!$1:$5</definedName>
    <definedName name="_xlnm.Print_Area" localSheetId="11">'表10-部门综合预算专项业务经费支出表'!$A$1:$D$18</definedName>
    <definedName name="_xlnm.Print_Titles" localSheetId="11">'表10-部门综合预算专项业务经费支出表'!$1:$5</definedName>
    <definedName name="_xlnm.Print_Area" localSheetId="12">'表11-部门综合预算政府采购（资产配置、购买服务）预算表'!$A$1:$N$14</definedName>
    <definedName name="_xlnm.Print_Titles" localSheetId="12">'表11-部门综合预算政府采购（资产配置、购买服务）预算表'!$1:$6</definedName>
    <definedName name="_xlnm.Print_Area" localSheetId="13">'表12-部门综合预算一般公共预算拨款“三公”经费及会议培训费表'!$A$1:$AC$16</definedName>
    <definedName name="_xlnm.Print_Titles" localSheetId="13">'表12-部门综合预算一般公共预算拨款“三公”经费及会议培训费表'!$1:$8</definedName>
    <definedName name="_xlnm.Print_Area" localSheetId="15">'表14-部门整体支出绩效目标表'!$A$1:$H$45</definedName>
  </definedNames>
  <calcPr fullCalcOnLoad="1"/>
</workbook>
</file>

<file path=xl/sharedStrings.xml><?xml version="1.0" encoding="utf-8"?>
<sst xmlns="http://schemas.openxmlformats.org/spreadsheetml/2006/main" count="839" uniqueCount="336">
  <si>
    <t>附件2</t>
  </si>
  <si>
    <t>2020年部门综合预算公开报表</t>
  </si>
  <si>
    <t xml:space="preserve">                部门名称：神木市迎宾路街道办事处</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</si>
  <si>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</si>
  <si>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</si>
  <si>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</si>
  <si>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</si>
  <si>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</si>
  <si>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</si>
  <si>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</si>
  <si>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</si>
  <si>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</si>
  <si>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</si>
  <si>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</si>
  <si>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</si>
  <si>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</si>
  <si>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</si>
  <si>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</si>
  <si>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</si>
  <si>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</si>
  <si>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</si>
  <si>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</si>
  <si>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</si>
  <si>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</si>
  <si>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</si>
  <si>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</si>
  <si>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</si>
  <si>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</si>
  <si>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</si>
  <si>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</si>
  <si>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我办不涉及政府基金预算收支</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</si>
  <si>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</si>
  <si>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</si>
  <si>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</si>
  <si>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</si>
  <si>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</si>
  <si>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</si>
  <si>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我办无“三公”经费及会议费、培训费</t>
  </si>
  <si>
    <t>表13</t>
  </si>
  <si>
    <t>2020年部门专项业务经费一级项目绩效目标表</t>
  </si>
  <si>
    <t>我办还未推进部门预算绩效目标</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</si>
  <si>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</si>
  <si>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</si>
  <si>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</si>
  <si>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</si>
  <si>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</si>
  <si>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</si>
  <si>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</si>
  <si>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</si>
  <si>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</si>
  <si>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</si>
  <si>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</si>
  <si>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</si>
  <si>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</si>
  <si>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</si>
  <si>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</si>
  <si>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</si>
  <si>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</si>
  <si>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</si>
  <si>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</si>
  <si>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</si>
  <si>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</si>
  <si>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</si>
  <si>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</si>
  <si>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</si>
  <si>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</si>
  <si>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</si>
  <si>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</si>
  <si>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</si>
  <si>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</si>
  <si>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</si>
  <si>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</si>
  <si>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</si>
  <si>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</si>
  <si>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</si>
  <si>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</si>
  <si>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</si>
  <si>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</si>
  <si>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</si>
  <si>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</si>
  <si>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</si>
  <si>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</si>
  <si>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</si>
  <si>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</si>
  <si>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</si>
  <si>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</si>
  <si>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</si>
  <si>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</si>
  <si>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</si>
  <si>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</si>
  <si>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</si>
  <si>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</si>
  <si>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</si>
  <si>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</si>
  <si>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</si>
  <si>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</si>
  <si>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</si>
  <si>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</si>
  <si>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</si>
  <si>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</si>
  <si>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</si>
  <si>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</si>
  <si>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</si>
  <si>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</si>
  <si>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</si>
  <si>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</si>
  <si>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</si>
  <si>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</si>
  <si>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</si>
  <si>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</si>
  <si>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</si>
  <si>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</si>
  <si>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</si>
  <si>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</si>
  <si>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</si>
  <si>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</si>
  <si>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</si>
  <si>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</si>
  <si>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</si>
  <si>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</si>
  <si>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</si>
  <si>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</si>
  <si>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</si>
  <si>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</si>
  <si>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</si>
  <si>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</si>
  <si>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</si>
  <si>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</si>
  <si>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</si>
  <si>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</si>
  <si>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</si>
  <si>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</si>
  <si>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</si>
  <si>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</si>
  <si>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</si>
  <si>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</si>
  <si>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</si>
  <si>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</si>
  <si>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神木市迎宾路街道办事处</t>
  </si>
  <si>
    <t>公共预算拨款</t>
  </si>
  <si>
    <t>其中：专项资金列入部门预算的项目</t>
  </si>
  <si>
    <t xml:space="preserve">                                         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</si>
  <si>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</si>
  <si>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</si>
  <si>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</si>
  <si>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</si>
  <si>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</si>
  <si>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</si>
  <si>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 xml:space="preserve">            2020年部门综合预算一般公共预算支出明细表（按功能科目分）</t>
  </si>
  <si>
    <t>功能科目编码</t>
  </si>
  <si>
    <t>功能科目名称</t>
  </si>
  <si>
    <t>人员经费支出</t>
  </si>
  <si>
    <t>公用经费支出</t>
  </si>
  <si>
    <t>专项业务经费支出</t>
  </si>
  <si>
    <t>备注</t>
  </si>
  <si>
    <t>行政运行</t>
  </si>
  <si>
    <t>公路养护</t>
  </si>
  <si>
    <t>城乡社区环境卫生</t>
  </si>
  <si>
    <t>办公场所租赁</t>
  </si>
  <si>
    <t>其他政府办公厅（室）及相关机构事务支出</t>
  </si>
  <si>
    <t>对村民委员会和党支部的补助</t>
  </si>
  <si>
    <t>农村劝导员补贴</t>
  </si>
  <si>
    <t>体制定额补助支出经费</t>
  </si>
  <si>
    <t>社区服务群众专项及办公经费</t>
  </si>
  <si>
    <t>畜牧防疫经费</t>
  </si>
  <si>
    <t>王和平专案组工作经费</t>
  </si>
  <si>
    <t>森林防火经费</t>
  </si>
  <si>
    <t>经济科目编码</t>
  </si>
  <si>
    <t>经济科目名称</t>
  </si>
  <si>
    <t>50101</t>
  </si>
  <si>
    <t>工资奖金津补贴</t>
  </si>
  <si>
    <t>50102</t>
  </si>
  <si>
    <t>社会保障缴费</t>
  </si>
  <si>
    <t>50103</t>
  </si>
  <si>
    <t>住房公积金</t>
  </si>
  <si>
    <t>50199</t>
  </si>
  <si>
    <t>其他工资福利支出</t>
  </si>
  <si>
    <t>50201</t>
  </si>
  <si>
    <t>办公经费</t>
  </si>
  <si>
    <t>50905</t>
  </si>
  <si>
    <t>离退休费</t>
  </si>
  <si>
    <t>50901</t>
  </si>
  <si>
    <t>社会福利和救助</t>
  </si>
  <si>
    <t>50999</t>
  </si>
  <si>
    <t>其他对个人和家庭的补助</t>
  </si>
  <si>
    <t>其他资本性支出</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</si>
  <si>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</si>
  <si>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</si>
  <si>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</si>
  <si>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</si>
  <si>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</si>
  <si>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</si>
  <si>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</si>
  <si>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</si>
  <si>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</si>
  <si>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</si>
  <si>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</si>
  <si>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</si>
  <si>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</si>
  <si>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</si>
  <si>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</si>
  <si>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</si>
  <si>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</si>
  <si>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</si>
  <si>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</si>
  <si>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</si>
  <si>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</si>
  <si>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</si>
  <si>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</si>
  <si>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</si>
  <si>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</si>
  <si>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</si>
  <si>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</si>
  <si>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</si>
  <si>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</si>
  <si>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</si>
  <si>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</si>
  <si>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</si>
  <si>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 xml:space="preserve">                       2020年部门综合预算专项业务经费支出表</t>
  </si>
  <si>
    <t>单位（项目）名称</t>
  </si>
  <si>
    <t>项目金额</t>
  </si>
  <si>
    <t>项目简介</t>
  </si>
  <si>
    <t>村级公路养护费</t>
  </si>
  <si>
    <t>公路养护员工资以及公路维修（护）费</t>
  </si>
  <si>
    <t>环卫经费</t>
  </si>
  <si>
    <t>乡镇道路清扫、垃圾清运与处理等</t>
  </si>
  <si>
    <t>财力性转移支付</t>
  </si>
  <si>
    <t>基层政权建设</t>
  </si>
  <si>
    <t>办公场所租赁费费</t>
  </si>
  <si>
    <t>农村税费改革及转移支付</t>
  </si>
  <si>
    <t>用于村队干工资、村级公务费、征兵经费等</t>
  </si>
  <si>
    <t>社区及村防火所用经费</t>
  </si>
  <si>
    <t>畜牧防疫专项经费</t>
  </si>
  <si>
    <t>动物的防疫经费</t>
  </si>
  <si>
    <t>王和平专案组工作所用的人员工资及办公费用</t>
  </si>
  <si>
    <t xml:space="preserve">                      2020年部门综合预算政府采购（资产配置、购买服务）预算表</t>
  </si>
  <si>
    <t>科目编码</t>
  </si>
  <si>
    <t>采购项目</t>
  </si>
  <si>
    <t>采购目录</t>
  </si>
  <si>
    <t>购买服务内容</t>
  </si>
  <si>
    <t>规格型号</t>
  </si>
  <si>
    <t>数量</t>
  </si>
  <si>
    <t>实施采购时间</t>
  </si>
  <si>
    <t>预算金额</t>
  </si>
  <si>
    <t>说明</t>
  </si>
  <si>
    <t>类</t>
  </si>
  <si>
    <t>款</t>
  </si>
  <si>
    <t>项</t>
  </si>
  <si>
    <t>租赁费</t>
  </si>
  <si>
    <t>2018年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</si>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</sst>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3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4"/>
      <name val="宋体"/>
      <family val="0"/>
    </font>
    <font>
      <b/>
      <sz val="14"/>
      <name val="宋体"/>
      <family val="0"/>
    </font>
    <font>
      <sz val="14"/>
      <color indexed="8"/>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仿宋_GB2312"/>
      <family val="0"/>
    </font>
    <font>
      <sz val="14"/>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8" borderId="0" applyNumberFormat="0" applyBorder="0" applyAlignment="0" applyProtection="0"/>
    <xf numFmtId="0" fontId="24" fillId="4" borderId="5" applyNumberFormat="0" applyAlignment="0" applyProtection="0"/>
    <xf numFmtId="0" fontId="31" fillId="4" borderId="1" applyNumberFormat="0" applyAlignment="0" applyProtection="0"/>
    <xf numFmtId="0" fontId="16" fillId="9" borderId="6" applyNumberFormat="0" applyAlignment="0" applyProtection="0"/>
    <xf numFmtId="0" fontId="6" fillId="10" borderId="0" applyNumberFormat="0" applyBorder="0" applyAlignment="0" applyProtection="0"/>
    <xf numFmtId="0" fontId="23" fillId="11" borderId="0" applyNumberFormat="0" applyBorder="0" applyAlignment="0" applyProtection="0"/>
    <xf numFmtId="0" fontId="32" fillId="0" borderId="7" applyNumberFormat="0" applyFill="0" applyAlignment="0" applyProtection="0"/>
    <xf numFmtId="0" fontId="26" fillId="0" borderId="8" applyNumberFormat="0" applyFill="0" applyAlignment="0" applyProtection="0"/>
    <xf numFmtId="0" fontId="33" fillId="10" borderId="0" applyNumberFormat="0" applyBorder="0" applyAlignment="0" applyProtection="0"/>
    <xf numFmtId="0" fontId="29" fillId="8" borderId="0" applyNumberFormat="0" applyBorder="0" applyAlignment="0" applyProtection="0"/>
    <xf numFmtId="0" fontId="6" fillId="1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23" fillId="16" borderId="0" applyNumberFormat="0" applyBorder="0" applyAlignment="0" applyProtection="0"/>
    <xf numFmtId="0" fontId="6" fillId="7"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6" fillId="8" borderId="0" applyNumberFormat="0" applyBorder="0" applyAlignment="0" applyProtection="0"/>
    <xf numFmtId="0" fontId="23" fillId="17" borderId="0" applyNumberFormat="0" applyBorder="0" applyAlignment="0" applyProtection="0"/>
    <xf numFmtId="0" fontId="2" fillId="0" borderId="0">
      <alignment/>
      <protection/>
    </xf>
    <xf numFmtId="0" fontId="6" fillId="0" borderId="0">
      <alignment vertical="center"/>
      <protection/>
    </xf>
  </cellStyleXfs>
  <cellXfs count="24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left"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9" xfId="63"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11" xfId="63" applyBorder="1" applyAlignment="1">
      <alignment horizontal="right" vertical="center" wrapText="1"/>
      <protection/>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9" fontId="2" fillId="0" borderId="9" xfId="63" applyNumberFormat="1" applyBorder="1" applyAlignment="1">
      <alignment horizontal="center"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center"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xf>
    <xf numFmtId="0" fontId="0" fillId="0" borderId="9" xfId="0" applyNumberForma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0" xfId="0" applyAlignment="1">
      <alignment horizontal="center"/>
    </xf>
    <xf numFmtId="0" fontId="0" fillId="0" borderId="0" xfId="0" applyFill="1" applyAlignment="1">
      <alignment horizontal="left"/>
    </xf>
    <xf numFmtId="0" fontId="0" fillId="0" borderId="0" xfId="0" applyAlignment="1">
      <alignment horizontal="left"/>
    </xf>
    <xf numFmtId="0" fontId="5" fillId="0" borderId="0" xfId="0" applyFont="1" applyAlignment="1">
      <alignment horizontal="left"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1" fillId="0" borderId="9" xfId="0" applyFont="1" applyFill="1" applyBorder="1" applyAlignment="1">
      <alignment horizontal="center"/>
    </xf>
    <xf numFmtId="0" fontId="7" fillId="0" borderId="9" xfId="0" applyFont="1" applyFill="1" applyBorder="1" applyAlignment="1">
      <alignment horizontal="center"/>
    </xf>
    <xf numFmtId="0" fontId="1" fillId="0" borderId="9" xfId="0" applyFont="1" applyBorder="1" applyAlignment="1">
      <alignment horizontal="center"/>
    </xf>
    <xf numFmtId="0" fontId="7" fillId="0" borderId="9" xfId="0" applyFont="1" applyBorder="1" applyAlignment="1">
      <alignment horizontal="center"/>
    </xf>
    <xf numFmtId="0" fontId="0" fillId="0" borderId="9" xfId="0" applyBorder="1" applyAlignment="1">
      <alignment horizontal="center"/>
    </xf>
    <xf numFmtId="0" fontId="0" fillId="0" borderId="0" xfId="0" applyAlignment="1">
      <alignment horizontal="left" vertical="center"/>
    </xf>
    <xf numFmtId="0" fontId="0" fillId="0" borderId="10" xfId="0" applyBorder="1" applyAlignment="1">
      <alignment horizontal="left" vertical="center"/>
    </xf>
    <xf numFmtId="0" fontId="0" fillId="0" borderId="9" xfId="0" applyFill="1" applyBorder="1" applyAlignment="1">
      <alignment horizontal="center"/>
    </xf>
    <xf numFmtId="0" fontId="0" fillId="0" borderId="0" xfId="0" applyAlignment="1">
      <alignment horizontal="center"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ill="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18" borderId="9" xfId="0" applyNumberFormat="1" applyFont="1" applyFill="1" applyBorder="1" applyAlignment="1" applyProtection="1">
      <alignment horizontal="center" vertical="center"/>
      <protection/>
    </xf>
    <xf numFmtId="0" fontId="9" fillId="18" borderId="9" xfId="0" applyFont="1" applyFill="1" applyBorder="1" applyAlignment="1">
      <alignment horizontal="center" vertical="center"/>
    </xf>
    <xf numFmtId="0" fontId="0" fillId="18" borderId="9" xfId="0" applyNumberFormat="1" applyFont="1" applyFill="1" applyBorder="1" applyAlignment="1" applyProtection="1">
      <alignment vertical="center"/>
      <protection/>
    </xf>
    <xf numFmtId="4" fontId="0" fillId="18" borderId="9" xfId="0" applyNumberFormat="1" applyFont="1" applyFill="1" applyBorder="1" applyAlignment="1" applyProtection="1">
      <alignment horizontal="right" vertical="center"/>
      <protection/>
    </xf>
    <xf numFmtId="0" fontId="7" fillId="18" borderId="9" xfId="0" applyFont="1" applyFill="1" applyBorder="1" applyAlignment="1">
      <alignment horizontal="left" vertical="center"/>
    </xf>
    <xf numFmtId="4" fontId="0" fillId="18" borderId="9" xfId="0" applyNumberFormat="1" applyFont="1" applyFill="1" applyBorder="1" applyAlignment="1" applyProtection="1">
      <alignment horizontal="right" vertical="center" wrapText="1"/>
      <protection/>
    </xf>
    <xf numFmtId="0" fontId="0" fillId="18" borderId="9" xfId="0" applyFill="1"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18" borderId="9" xfId="0" applyNumberFormat="1" applyFill="1" applyBorder="1" applyAlignment="1" applyProtection="1">
      <alignment vertical="center"/>
      <protection/>
    </xf>
    <xf numFmtId="0" fontId="7" fillId="18" borderId="9" xfId="0" applyFont="1" applyFill="1" applyBorder="1" applyAlignment="1">
      <alignment vertical="center"/>
    </xf>
    <xf numFmtId="0" fontId="0" fillId="18" borderId="9" xfId="0" applyFill="1" applyBorder="1" applyAlignment="1">
      <alignment/>
    </xf>
    <xf numFmtId="4" fontId="0" fillId="18" borderId="9" xfId="0" applyNumberFormat="1" applyFill="1" applyBorder="1" applyAlignment="1">
      <alignment horizontal="right" vertical="center"/>
    </xf>
    <xf numFmtId="0" fontId="0" fillId="18" borderId="9" xfId="0" applyNumberFormat="1" applyFont="1" applyFill="1" applyBorder="1" applyAlignment="1" applyProtection="1">
      <alignment horizontal="left" vertical="center"/>
      <protection/>
    </xf>
    <xf numFmtId="4" fontId="0" fillId="18" borderId="9" xfId="0" applyNumberFormat="1" applyFill="1" applyBorder="1" applyAlignment="1">
      <alignment horizontal="right" vertical="center" wrapText="1"/>
    </xf>
    <xf numFmtId="4" fontId="0" fillId="18"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0" fontId="0" fillId="18" borderId="0" xfId="0" applyFill="1" applyAlignment="1">
      <alignment/>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49" fontId="0" fillId="0" borderId="23" xfId="0" applyNumberForma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2" fillId="18" borderId="9" xfId="0" applyNumberFormat="1" applyFont="1" applyFill="1" applyBorder="1" applyAlignment="1" applyProtection="1">
      <alignment horizontal="center" vertical="center" wrapText="1"/>
      <protection/>
    </xf>
    <xf numFmtId="0" fontId="2" fillId="18" borderId="0" xfId="0" applyFont="1" applyFill="1" applyAlignment="1">
      <alignment/>
    </xf>
    <xf numFmtId="0" fontId="2" fillId="18" borderId="0" xfId="0" applyFont="1" applyFill="1" applyAlignment="1">
      <alignment/>
    </xf>
    <xf numFmtId="0" fontId="3" fillId="18" borderId="0" xfId="0" applyFont="1" applyFill="1" applyAlignment="1">
      <alignment horizontal="centerContinuous" vertical="center"/>
    </xf>
    <xf numFmtId="0" fontId="2" fillId="18" borderId="0" xfId="0" applyFont="1" applyFill="1" applyAlignment="1">
      <alignment horizontal="center" vertical="center"/>
    </xf>
    <xf numFmtId="0" fontId="2" fillId="18" borderId="9" xfId="0" applyFont="1" applyFill="1" applyBorder="1" applyAlignment="1">
      <alignment horizontal="center" vertical="center" wrapText="1"/>
    </xf>
    <xf numFmtId="0" fontId="2" fillId="18" borderId="21" xfId="0" applyFont="1" applyFill="1" applyBorder="1" applyAlignment="1">
      <alignment horizontal="center" vertical="center"/>
    </xf>
    <xf numFmtId="0" fontId="2" fillId="18" borderId="21" xfId="0" applyFont="1" applyFill="1" applyBorder="1" applyAlignment="1">
      <alignment horizontal="center" vertical="center"/>
    </xf>
    <xf numFmtId="49" fontId="2" fillId="18" borderId="9" xfId="0" applyNumberFormat="1" applyFont="1" applyFill="1" applyBorder="1" applyAlignment="1" applyProtection="1">
      <alignment horizontal="left" vertical="center" wrapText="1"/>
      <protection/>
    </xf>
    <xf numFmtId="49" fontId="2" fillId="18" borderId="9" xfId="0" applyNumberFormat="1" applyFont="1" applyFill="1" applyBorder="1" applyAlignment="1" applyProtection="1">
      <alignment horizontal="center" vertical="center" wrapText="1"/>
      <protection/>
    </xf>
    <xf numFmtId="4" fontId="2" fillId="18" borderId="9" xfId="0" applyNumberFormat="1" applyFont="1" applyFill="1" applyBorder="1" applyAlignment="1" applyProtection="1">
      <alignment horizontal="center" vertical="center" wrapText="1"/>
      <protection/>
    </xf>
    <xf numFmtId="49" fontId="2" fillId="18" borderId="9" xfId="0" applyNumberFormat="1" applyFont="1" applyFill="1" applyBorder="1" applyAlignment="1" applyProtection="1">
      <alignment horizontal="left" vertical="center" wrapText="1"/>
      <protection/>
    </xf>
    <xf numFmtId="49" fontId="2" fillId="18" borderId="23" xfId="0" applyNumberFormat="1" applyFont="1" applyFill="1" applyBorder="1" applyAlignment="1" applyProtection="1">
      <alignment horizontal="left" vertical="center" wrapText="1"/>
      <protection/>
    </xf>
    <xf numFmtId="4" fontId="2" fillId="18" borderId="9" xfId="0" applyNumberFormat="1" applyFont="1" applyFill="1" applyBorder="1" applyAlignment="1" applyProtection="1">
      <alignment horizontal="right" vertical="center" wrapText="1"/>
      <protection/>
    </xf>
    <xf numFmtId="0" fontId="2" fillId="18" borderId="9" xfId="0" applyFont="1" applyFill="1" applyBorder="1" applyAlignment="1">
      <alignment horizontal="center"/>
    </xf>
    <xf numFmtId="0" fontId="0" fillId="0" borderId="0" xfId="0" applyFill="1" applyAlignment="1">
      <alignment/>
    </xf>
    <xf numFmtId="0" fontId="0" fillId="0" borderId="0" xfId="0" applyAlignment="1">
      <alignment vertical="center"/>
    </xf>
    <xf numFmtId="0" fontId="5" fillId="0" borderId="0" xfId="0" applyFont="1" applyAlignment="1">
      <alignment vertical="center"/>
    </xf>
    <xf numFmtId="0" fontId="0" fillId="0" borderId="0" xfId="0" applyAlignment="1">
      <alignment/>
    </xf>
    <xf numFmtId="0" fontId="7"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xf>
    <xf numFmtId="0" fontId="0" fillId="0" borderId="9" xfId="0" applyFill="1" applyBorder="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Fill="1" applyBorder="1" applyAlignment="1">
      <alignment horizontal="left"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center" vertical="top"/>
    </xf>
    <xf numFmtId="0" fontId="11" fillId="0" borderId="0" xfId="0" applyFont="1" applyFill="1" applyAlignment="1">
      <alignment horizontal="left" vertical="center"/>
    </xf>
    <xf numFmtId="0" fontId="10" fillId="0" borderId="1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0" fontId="10" fillId="0" borderId="0" xfId="0" applyFont="1" applyFill="1" applyAlignment="1">
      <alignment horizont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10" fillId="0" borderId="9" xfId="0" applyFont="1" applyBorder="1" applyAlignment="1">
      <alignment horizontal="left" vertical="center"/>
    </xf>
    <xf numFmtId="4" fontId="35" fillId="18" borderId="9" xfId="0" applyNumberFormat="1" applyFont="1" applyFill="1" applyBorder="1" applyAlignment="1" applyProtection="1">
      <alignment horizontal="center" vertical="center" wrapText="1"/>
      <protection/>
    </xf>
    <xf numFmtId="0" fontId="10" fillId="18" borderId="9" xfId="0" applyFont="1" applyFill="1" applyBorder="1" applyAlignment="1">
      <alignment horizontal="left" vertical="center"/>
    </xf>
    <xf numFmtId="4" fontId="10" fillId="18"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protection/>
    </xf>
    <xf numFmtId="0" fontId="10" fillId="0" borderId="9" xfId="0" applyFont="1" applyBorder="1" applyAlignment="1">
      <alignment vertical="center"/>
    </xf>
    <xf numFmtId="0" fontId="10" fillId="0" borderId="0" xfId="0" applyFont="1" applyFill="1" applyAlignment="1">
      <alignment/>
    </xf>
    <xf numFmtId="0" fontId="10" fillId="18" borderId="9" xfId="0" applyFont="1" applyFill="1" applyBorder="1" applyAlignment="1">
      <alignment vertical="center"/>
    </xf>
    <xf numFmtId="0" fontId="10" fillId="0" borderId="9" xfId="0" applyFont="1" applyFill="1" applyBorder="1" applyAlignment="1">
      <alignment vertical="center"/>
    </xf>
    <xf numFmtId="0" fontId="10" fillId="0" borderId="9" xfId="0" applyFont="1" applyBorder="1" applyAlignment="1">
      <alignment horizontal="center"/>
    </xf>
    <xf numFmtId="4" fontId="10" fillId="18" borderId="9" xfId="0" applyNumberFormat="1" applyFont="1" applyFill="1" applyBorder="1" applyAlignment="1" applyProtection="1">
      <alignment horizontal="center" vertical="center"/>
      <protection/>
    </xf>
    <xf numFmtId="4" fontId="10" fillId="18" borderId="9" xfId="0" applyNumberFormat="1" applyFont="1" applyFill="1" applyBorder="1" applyAlignment="1">
      <alignment horizontal="center" vertical="center"/>
    </xf>
    <xf numFmtId="0" fontId="10" fillId="0" borderId="9" xfId="0" applyFont="1" applyFill="1" applyBorder="1" applyAlignment="1">
      <alignment/>
    </xf>
    <xf numFmtId="0" fontId="10" fillId="0" borderId="9" xfId="0" applyFont="1" applyBorder="1" applyAlignment="1">
      <alignment/>
    </xf>
    <xf numFmtId="0" fontId="10" fillId="0" borderId="9" xfId="0" applyFont="1" applyFill="1" applyBorder="1" applyAlignment="1">
      <alignment/>
    </xf>
    <xf numFmtId="0" fontId="10" fillId="18" borderId="9" xfId="0" applyNumberFormat="1" applyFont="1" applyFill="1" applyBorder="1" applyAlignment="1" applyProtection="1">
      <alignment horizontal="left" vertical="center"/>
      <protection/>
    </xf>
    <xf numFmtId="0" fontId="10" fillId="18" borderId="9" xfId="0" applyFont="1" applyFill="1" applyBorder="1" applyAlignment="1">
      <alignment horizontal="left" vertical="center"/>
    </xf>
    <xf numFmtId="4" fontId="10" fillId="18" borderId="9" xfId="0" applyNumberFormat="1" applyFont="1" applyFill="1" applyBorder="1" applyAlignment="1">
      <alignment horizontal="center" vertical="center" wrapText="1"/>
    </xf>
    <xf numFmtId="0" fontId="10" fillId="18" borderId="9" xfId="0" applyNumberFormat="1" applyFont="1" applyFill="1" applyBorder="1" applyAlignment="1" applyProtection="1">
      <alignment vertical="center"/>
      <protection/>
    </xf>
    <xf numFmtId="4" fontId="10" fillId="18" borderId="9" xfId="0" applyNumberFormat="1" applyFont="1" applyFill="1" applyBorder="1" applyAlignment="1">
      <alignment horizontal="center" vertical="center" wrapText="1"/>
    </xf>
    <xf numFmtId="0" fontId="11" fillId="18" borderId="9" xfId="0" applyFont="1" applyFill="1" applyBorder="1" applyAlignment="1">
      <alignment horizontal="center" vertical="center"/>
    </xf>
    <xf numFmtId="0" fontId="10" fillId="0" borderId="9" xfId="0" applyFont="1" applyFill="1" applyBorder="1" applyAlignment="1">
      <alignment horizontal="left" vertical="center"/>
    </xf>
    <xf numFmtId="2" fontId="10" fillId="18" borderId="9" xfId="0" applyNumberFormat="1" applyFont="1" applyFill="1" applyBorder="1" applyAlignment="1" applyProtection="1">
      <alignment horizontal="center" vertical="center"/>
      <protection/>
    </xf>
    <xf numFmtId="0" fontId="10" fillId="18" borderId="9" xfId="0" applyFont="1" applyFill="1" applyBorder="1" applyAlignment="1">
      <alignment/>
    </xf>
    <xf numFmtId="2" fontId="11" fillId="18" borderId="9" xfId="0" applyNumberFormat="1" applyFont="1" applyFill="1" applyBorder="1" applyAlignment="1" applyProtection="1">
      <alignment horizontal="center" vertical="center"/>
      <protection/>
    </xf>
    <xf numFmtId="0" fontId="11" fillId="18"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18" borderId="0" xfId="0" applyFont="1" applyFill="1" applyAlignment="1">
      <alignment/>
    </xf>
    <xf numFmtId="0" fontId="10" fillId="0" borderId="0" xfId="0" applyFont="1" applyFill="1" applyAlignment="1">
      <alignment horizontal="center"/>
    </xf>
    <xf numFmtId="0" fontId="5" fillId="0" borderId="0" xfId="0" applyFont="1" applyFill="1" applyAlignment="1">
      <alignment horizontal="center" vertical="center"/>
    </xf>
    <xf numFmtId="0" fontId="0" fillId="0" borderId="24" xfId="0" applyBorder="1" applyAlignment="1">
      <alignment horizontal="center" vertical="center"/>
    </xf>
    <xf numFmtId="0" fontId="0" fillId="0" borderId="9" xfId="0" applyNumberFormat="1" applyFill="1" applyBorder="1" applyAlignment="1">
      <alignment horizontal="center" vertical="center"/>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2" fillId="0" borderId="0" xfId="0" applyFont="1" applyFill="1" applyBorder="1" applyAlignment="1">
      <alignment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top"/>
    </xf>
    <xf numFmtId="0" fontId="3" fillId="0" borderId="0" xfId="0" applyFont="1" applyFill="1" applyAlignment="1">
      <alignment horizontal="center"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9" xfId="0" applyFont="1" applyBorder="1" applyAlignment="1">
      <alignment vertical="center"/>
    </xf>
    <xf numFmtId="0" fontId="10" fillId="0" borderId="9" xfId="0" applyFont="1" applyBorder="1" applyAlignment="1">
      <alignment horizontal="left" vertical="center"/>
    </xf>
    <xf numFmtId="181" fontId="10" fillId="18" borderId="9" xfId="0" applyNumberFormat="1" applyFont="1" applyFill="1" applyBorder="1" applyAlignment="1" applyProtection="1">
      <alignment horizontal="center" vertical="center"/>
      <protection/>
    </xf>
    <xf numFmtId="2" fontId="10" fillId="0" borderId="9" xfId="0" applyNumberFormat="1" applyFont="1" applyFill="1" applyBorder="1" applyAlignment="1" applyProtection="1">
      <alignment horizontal="center" vertical="center"/>
      <protection/>
    </xf>
    <xf numFmtId="2" fontId="11" fillId="0"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0" borderId="0" xfId="0" applyFont="1" applyFill="1" applyAlignment="1">
      <alignment horizontal="center"/>
    </xf>
    <xf numFmtId="0" fontId="0" fillId="18" borderId="0" xfId="0" applyFill="1" applyAlignment="1">
      <alignment horizont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1" xfId="0" applyNumberFormat="1" applyFont="1" applyBorder="1" applyAlignment="1">
      <alignment horizontal="center" vertical="center"/>
    </xf>
    <xf numFmtId="0" fontId="0" fillId="0" borderId="9" xfId="0" applyNumberFormat="1" applyBorder="1" applyAlignment="1">
      <alignmen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0.5">
      <c r="A1" t="s">
        <v>0</v>
      </c>
    </row>
    <row r="2" ht="93" customHeight="1">
      <c r="A2" s="244" t="s">
        <v>1</v>
      </c>
    </row>
    <row r="3" spans="1:14" ht="93.75" customHeight="1">
      <c r="A3" s="245"/>
      <c r="N3" s="61"/>
    </row>
    <row r="4" ht="81.75" customHeight="1">
      <c r="A4" s="246" t="s">
        <v>2</v>
      </c>
    </row>
    <row r="5" ht="40.5" customHeight="1">
      <c r="A5" s="246" t="s">
        <v>3</v>
      </c>
    </row>
    <row r="6" ht="36.75" customHeight="1">
      <c r="A6" s="246"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A1" sqref="A1:F1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1" t="s">
        <v>25</v>
      </c>
    </row>
    <row r="2" spans="1:6" ht="28.5" customHeight="1">
      <c r="A2" s="101" t="s">
        <v>26</v>
      </c>
      <c r="B2" s="101"/>
      <c r="C2" s="101"/>
      <c r="D2" s="101"/>
      <c r="E2" s="101"/>
      <c r="F2" s="101"/>
    </row>
    <row r="3" ht="22.5" customHeight="1">
      <c r="F3" s="4" t="s">
        <v>47</v>
      </c>
    </row>
    <row r="4" spans="1:6" ht="22.5" customHeight="1">
      <c r="A4" s="89" t="s">
        <v>167</v>
      </c>
      <c r="B4" s="89" t="s">
        <v>168</v>
      </c>
      <c r="C4" s="89" t="s">
        <v>127</v>
      </c>
      <c r="D4" s="89" t="s">
        <v>151</v>
      </c>
      <c r="E4" s="89" t="s">
        <v>152</v>
      </c>
      <c r="F4" s="89" t="s">
        <v>154</v>
      </c>
    </row>
    <row r="5" spans="1:6" ht="21.75" customHeight="1">
      <c r="A5" s="136" t="s">
        <v>137</v>
      </c>
      <c r="B5" s="137" t="s">
        <v>137</v>
      </c>
      <c r="C5" s="72">
        <v>1</v>
      </c>
      <c r="D5" s="72">
        <v>2</v>
      </c>
      <c r="E5" s="72">
        <v>3</v>
      </c>
      <c r="F5" s="72" t="s">
        <v>137</v>
      </c>
    </row>
    <row r="6" spans="1:6" ht="17.25" customHeight="1">
      <c r="A6" s="136"/>
      <c r="B6" s="137" t="s">
        <v>127</v>
      </c>
      <c r="C6" s="125">
        <f>D6+E6</f>
        <v>1388.26</v>
      </c>
      <c r="D6" s="138">
        <v>1269.31</v>
      </c>
      <c r="E6" s="138">
        <v>118.95</v>
      </c>
      <c r="F6" s="76"/>
    </row>
    <row r="7" spans="1:6" ht="21" customHeight="1">
      <c r="A7" s="136" t="s">
        <v>169</v>
      </c>
      <c r="B7" s="136" t="s">
        <v>170</v>
      </c>
      <c r="C7" s="139">
        <v>323.68</v>
      </c>
      <c r="D7" s="139">
        <v>323.68</v>
      </c>
      <c r="E7" s="139"/>
      <c r="F7" s="76"/>
    </row>
    <row r="8" spans="1:6" ht="17.25" customHeight="1">
      <c r="A8" s="136" t="s">
        <v>171</v>
      </c>
      <c r="B8" s="136" t="s">
        <v>172</v>
      </c>
      <c r="C8" s="139">
        <v>71.79</v>
      </c>
      <c r="D8" s="139">
        <v>71.79</v>
      </c>
      <c r="E8" s="139"/>
      <c r="F8" s="76"/>
    </row>
    <row r="9" spans="1:6" ht="17.25" customHeight="1">
      <c r="A9" s="136" t="s">
        <v>173</v>
      </c>
      <c r="B9" s="136" t="s">
        <v>174</v>
      </c>
      <c r="C9" s="139">
        <v>32.86</v>
      </c>
      <c r="D9" s="139">
        <v>32.86</v>
      </c>
      <c r="E9" s="139"/>
      <c r="F9" s="76"/>
    </row>
    <row r="10" spans="1:6" ht="17.25" customHeight="1">
      <c r="A10" s="136" t="s">
        <v>175</v>
      </c>
      <c r="B10" s="140" t="s">
        <v>176</v>
      </c>
      <c r="C10" s="139">
        <v>825.95</v>
      </c>
      <c r="D10" s="139">
        <v>825.95</v>
      </c>
      <c r="E10" s="139"/>
      <c r="F10" s="76"/>
    </row>
    <row r="11" spans="1:6" ht="17.25" customHeight="1">
      <c r="A11" s="136" t="s">
        <v>177</v>
      </c>
      <c r="B11" s="136" t="s">
        <v>178</v>
      </c>
      <c r="C11" s="139">
        <v>118.92</v>
      </c>
      <c r="D11" s="139"/>
      <c r="E11" s="139">
        <v>118.95</v>
      </c>
      <c r="F11" s="76"/>
    </row>
    <row r="12" spans="1:6" ht="17.25" customHeight="1">
      <c r="A12" s="136" t="s">
        <v>179</v>
      </c>
      <c r="B12" s="136" t="s">
        <v>180</v>
      </c>
      <c r="C12" s="139">
        <v>11.31</v>
      </c>
      <c r="D12" s="139">
        <v>11.31</v>
      </c>
      <c r="E12" s="139"/>
      <c r="F12" s="76"/>
    </row>
    <row r="13" spans="1:6" ht="17.25" customHeight="1">
      <c r="A13" s="136" t="s">
        <v>181</v>
      </c>
      <c r="B13" s="136" t="s">
        <v>182</v>
      </c>
      <c r="C13" s="139">
        <v>3.72</v>
      </c>
      <c r="D13" s="139">
        <v>3.72</v>
      </c>
      <c r="E13" s="139"/>
      <c r="F13" s="76"/>
    </row>
    <row r="14" spans="1:6" ht="17.25" customHeight="1">
      <c r="A14" s="136"/>
      <c r="B14" s="136"/>
      <c r="C14" s="141"/>
      <c r="D14" s="141"/>
      <c r="E14" s="141"/>
      <c r="F14" s="89"/>
    </row>
    <row r="15" spans="1:6" ht="17.25" customHeight="1">
      <c r="A15" s="136"/>
      <c r="B15" s="136"/>
      <c r="C15" s="141"/>
      <c r="D15" s="141"/>
      <c r="E15" s="141"/>
      <c r="F15" s="72"/>
    </row>
    <row r="16" spans="1:6" ht="17.25" customHeight="1">
      <c r="A16" s="136"/>
      <c r="B16" s="136"/>
      <c r="C16" s="141"/>
      <c r="D16" s="141"/>
      <c r="E16" s="141"/>
      <c r="F16" s="76"/>
    </row>
    <row r="17" spans="1:6" ht="17.25" customHeight="1">
      <c r="A17" s="136"/>
      <c r="B17" s="136"/>
      <c r="C17" s="141"/>
      <c r="D17" s="141"/>
      <c r="E17" s="141"/>
      <c r="F17" s="76"/>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2" sqref="C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9" t="s">
        <v>27</v>
      </c>
      <c r="B1" s="110"/>
      <c r="C1" s="110"/>
      <c r="D1" s="110"/>
      <c r="E1" s="110"/>
      <c r="F1" s="111"/>
    </row>
    <row r="2" spans="1:6" ht="16.5" customHeight="1">
      <c r="A2" s="112" t="s">
        <v>28</v>
      </c>
      <c r="B2" s="113"/>
      <c r="C2" s="113"/>
      <c r="D2" s="113"/>
      <c r="E2" s="113"/>
      <c r="F2" s="113"/>
    </row>
    <row r="3" spans="1:6" ht="16.5" customHeight="1">
      <c r="A3" s="114"/>
      <c r="B3" s="114"/>
      <c r="C3" s="115"/>
      <c r="D3" s="115"/>
      <c r="E3" s="116"/>
      <c r="F3" s="116" t="s">
        <v>47</v>
      </c>
    </row>
    <row r="4" spans="1:6" ht="16.5" customHeight="1">
      <c r="A4" s="117" t="s">
        <v>48</v>
      </c>
      <c r="B4" s="117"/>
      <c r="C4" s="117" t="s">
        <v>49</v>
      </c>
      <c r="D4" s="117"/>
      <c r="E4" s="117"/>
      <c r="F4" s="117"/>
    </row>
    <row r="5" spans="1:6" ht="16.5" customHeight="1">
      <c r="A5" s="118" t="s">
        <v>50</v>
      </c>
      <c r="B5" s="118" t="s">
        <v>51</v>
      </c>
      <c r="C5" s="118" t="s">
        <v>52</v>
      </c>
      <c r="D5" s="119" t="s">
        <v>51</v>
      </c>
      <c r="E5" s="118" t="s">
        <v>53</v>
      </c>
      <c r="F5" s="118" t="s">
        <v>51</v>
      </c>
    </row>
    <row r="6" spans="1:6" ht="16.5" customHeight="1">
      <c r="A6" s="120" t="s">
        <v>186</v>
      </c>
      <c r="B6" s="121"/>
      <c r="C6" s="122" t="s">
        <v>187</v>
      </c>
      <c r="D6" s="123"/>
      <c r="E6" s="124" t="s">
        <v>188</v>
      </c>
      <c r="F6" s="125">
        <f>SUM(F7:F10)</f>
        <v>0</v>
      </c>
    </row>
    <row r="7" spans="1:6" ht="16.5" customHeight="1">
      <c r="A7" s="126"/>
      <c r="B7" s="121"/>
      <c r="C7" s="122" t="s">
        <v>189</v>
      </c>
      <c r="D7" s="123"/>
      <c r="E7" s="124" t="s">
        <v>190</v>
      </c>
      <c r="F7" s="125"/>
    </row>
    <row r="8" spans="1:8" ht="16.5" customHeight="1">
      <c r="A8" s="126"/>
      <c r="B8" s="121"/>
      <c r="C8" s="122" t="s">
        <v>191</v>
      </c>
      <c r="D8" s="123"/>
      <c r="E8" s="124" t="s">
        <v>192</v>
      </c>
      <c r="F8" s="125"/>
      <c r="H8" s="61"/>
    </row>
    <row r="9" spans="1:6" ht="16.5" customHeight="1">
      <c r="A9" s="120"/>
      <c r="B9" s="121"/>
      <c r="C9" s="122" t="s">
        <v>193</v>
      </c>
      <c r="D9" s="123"/>
      <c r="E9" s="124" t="s">
        <v>194</v>
      </c>
      <c r="F9" s="125"/>
    </row>
    <row r="10" spans="1:7" ht="16.5" customHeight="1">
      <c r="A10" s="120"/>
      <c r="B10" s="121"/>
      <c r="C10" s="122" t="s">
        <v>195</v>
      </c>
      <c r="D10" s="123"/>
      <c r="E10" s="124" t="s">
        <v>196</v>
      </c>
      <c r="F10" s="125"/>
      <c r="G10" s="61"/>
    </row>
    <row r="11" spans="1:7" ht="16.5" customHeight="1">
      <c r="A11" s="126"/>
      <c r="B11" s="121"/>
      <c r="C11" s="122" t="s">
        <v>197</v>
      </c>
      <c r="D11" s="123"/>
      <c r="E11" s="124" t="s">
        <v>198</v>
      </c>
      <c r="F11" s="125">
        <f>SUM(F12:F21)</f>
        <v>0</v>
      </c>
      <c r="G11" s="61"/>
    </row>
    <row r="12" spans="1:7" ht="16.5" customHeight="1">
      <c r="A12" s="126"/>
      <c r="B12" s="121"/>
      <c r="C12" s="122" t="s">
        <v>199</v>
      </c>
      <c r="D12" s="123"/>
      <c r="E12" s="124" t="s">
        <v>190</v>
      </c>
      <c r="F12" s="125"/>
      <c r="G12" s="61"/>
    </row>
    <row r="13" spans="1:7" ht="16.5" customHeight="1">
      <c r="A13" s="127"/>
      <c r="B13" s="121"/>
      <c r="C13" s="122" t="s">
        <v>200</v>
      </c>
      <c r="D13" s="123"/>
      <c r="E13" s="124" t="s">
        <v>192</v>
      </c>
      <c r="F13" s="125"/>
      <c r="G13" s="61"/>
    </row>
    <row r="14" spans="1:6" ht="16.5" customHeight="1">
      <c r="A14" s="127"/>
      <c r="B14" s="121"/>
      <c r="C14" s="122" t="s">
        <v>201</v>
      </c>
      <c r="D14" s="123"/>
      <c r="E14" s="124" t="s">
        <v>194</v>
      </c>
      <c r="F14" s="125"/>
    </row>
    <row r="15" spans="1:6" ht="16.5" customHeight="1">
      <c r="A15" s="127"/>
      <c r="B15" s="121"/>
      <c r="C15" s="122" t="s">
        <v>202</v>
      </c>
      <c r="D15" s="123"/>
      <c r="E15" s="124" t="s">
        <v>203</v>
      </c>
      <c r="F15" s="125"/>
    </row>
    <row r="16" spans="1:8" ht="16.5" customHeight="1">
      <c r="A16" s="128"/>
      <c r="B16" s="129"/>
      <c r="C16" s="122" t="s">
        <v>204</v>
      </c>
      <c r="D16" s="123"/>
      <c r="E16" s="124" t="s">
        <v>205</v>
      </c>
      <c r="F16" s="125"/>
      <c r="H16" s="61"/>
    </row>
    <row r="17" spans="1:6" ht="16.5" customHeight="1">
      <c r="A17" s="128"/>
      <c r="B17" s="129"/>
      <c r="C17" s="122" t="s">
        <v>206</v>
      </c>
      <c r="D17" s="123"/>
      <c r="E17" s="124" t="s">
        <v>207</v>
      </c>
      <c r="F17" s="125"/>
    </row>
    <row r="18" spans="1:6" ht="16.5" customHeight="1">
      <c r="A18" s="128"/>
      <c r="B18" s="129"/>
      <c r="C18" s="122" t="s">
        <v>208</v>
      </c>
      <c r="D18" s="123"/>
      <c r="E18" s="124" t="s">
        <v>209</v>
      </c>
      <c r="F18" s="125"/>
    </row>
    <row r="19" spans="1:6" ht="16.5" customHeight="1">
      <c r="A19" s="127"/>
      <c r="B19" s="129"/>
      <c r="C19" s="122" t="s">
        <v>210</v>
      </c>
      <c r="D19" s="123"/>
      <c r="E19" s="124" t="s">
        <v>211</v>
      </c>
      <c r="F19" s="125"/>
    </row>
    <row r="20" spans="1:6" ht="16.5" customHeight="1">
      <c r="A20" s="127"/>
      <c r="B20" s="121"/>
      <c r="C20" s="122" t="s">
        <v>212</v>
      </c>
      <c r="D20" s="123"/>
      <c r="E20" s="124" t="s">
        <v>213</v>
      </c>
      <c r="F20" s="125"/>
    </row>
    <row r="21" spans="1:6" ht="16.5" customHeight="1">
      <c r="A21" s="128"/>
      <c r="B21" s="121"/>
      <c r="C21" s="128"/>
      <c r="D21" s="123"/>
      <c r="E21" s="124" t="s">
        <v>214</v>
      </c>
      <c r="F21" s="125"/>
    </row>
    <row r="22" spans="1:6" ht="16.5" customHeight="1">
      <c r="A22" s="128"/>
      <c r="B22" s="121"/>
      <c r="C22" s="128"/>
      <c r="D22" s="123"/>
      <c r="E22" s="130" t="s">
        <v>215</v>
      </c>
      <c r="F22" s="125"/>
    </row>
    <row r="23" spans="1:6" ht="16.5" customHeight="1">
      <c r="A23" s="128"/>
      <c r="B23" s="121"/>
      <c r="C23" s="128"/>
      <c r="D23" s="123"/>
      <c r="E23" s="130" t="s">
        <v>216</v>
      </c>
      <c r="F23" s="125"/>
    </row>
    <row r="24" spans="1:6" ht="16.5" customHeight="1">
      <c r="A24" s="128"/>
      <c r="B24" s="121"/>
      <c r="C24" s="122"/>
      <c r="D24" s="131"/>
      <c r="E24" s="130" t="s">
        <v>217</v>
      </c>
      <c r="F24" s="125"/>
    </row>
    <row r="25" spans="1:6" ht="16.5" customHeight="1">
      <c r="A25" s="128"/>
      <c r="B25" s="121"/>
      <c r="C25" s="122"/>
      <c r="D25" s="131"/>
      <c r="E25" s="120"/>
      <c r="F25" s="132"/>
    </row>
    <row r="26" spans="1:6" ht="16.5" customHeight="1">
      <c r="A26" s="119" t="s">
        <v>111</v>
      </c>
      <c r="B26" s="133">
        <f>B6</f>
        <v>0</v>
      </c>
      <c r="C26" s="119" t="s">
        <v>112</v>
      </c>
      <c r="D26" s="134">
        <f>SUM(D6:D20)</f>
        <v>0</v>
      </c>
      <c r="E26" s="119" t="s">
        <v>112</v>
      </c>
      <c r="F26" s="132">
        <f>SUM(F6,F11,F21,F22,F23)</f>
        <v>0</v>
      </c>
    </row>
    <row r="27" spans="1:6" ht="12.75" customHeight="1">
      <c r="A27" s="135"/>
      <c r="B27" s="135"/>
      <c r="C27" s="135"/>
      <c r="D27" s="135"/>
      <c r="E27" s="135"/>
      <c r="F27" s="135"/>
    </row>
    <row r="28" spans="1:6" ht="12.75" customHeight="1">
      <c r="A28" s="135"/>
      <c r="B28" s="135"/>
      <c r="C28" s="135"/>
      <c r="D28" s="135"/>
      <c r="E28" s="135"/>
      <c r="F28" s="135"/>
    </row>
    <row r="29" spans="1:6" ht="12.75" customHeight="1">
      <c r="A29" s="135"/>
      <c r="B29" s="135"/>
      <c r="C29" s="135"/>
      <c r="D29" s="135"/>
      <c r="E29" s="135"/>
      <c r="F29" s="135"/>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22"/>
  <sheetViews>
    <sheetView showGridLines="0" showZeros="0" workbookViewId="0" topLeftCell="A1">
      <selection activeCell="A2" sqref="A2"/>
    </sheetView>
  </sheetViews>
  <sheetFormatPr defaultColWidth="9.16015625" defaultRowHeight="12.75" customHeight="1"/>
  <cols>
    <col min="1" max="1" width="22.83203125" style="0" customWidth="1"/>
    <col min="2" max="2" width="43.16015625" style="0" customWidth="1"/>
    <col min="3" max="3" width="23.5" style="100" customWidth="1"/>
    <col min="4" max="4" width="71.5" style="0" customWidth="1"/>
  </cols>
  <sheetData>
    <row r="1" ht="30" customHeight="1">
      <c r="A1" s="61" t="s">
        <v>31</v>
      </c>
    </row>
    <row r="2" spans="1:4" ht="28.5" customHeight="1">
      <c r="A2" s="101" t="s">
        <v>218</v>
      </c>
      <c r="B2" s="101"/>
      <c r="C2" s="63"/>
      <c r="D2" s="101"/>
    </row>
    <row r="3" ht="22.5" customHeight="1">
      <c r="D3" s="102" t="s">
        <v>47</v>
      </c>
    </row>
    <row r="4" spans="1:4" ht="22.5" customHeight="1">
      <c r="A4" s="89" t="s">
        <v>122</v>
      </c>
      <c r="B4" s="71" t="s">
        <v>219</v>
      </c>
      <c r="C4" s="89" t="s">
        <v>220</v>
      </c>
      <c r="D4" s="89" t="s">
        <v>221</v>
      </c>
    </row>
    <row r="5" spans="1:4" ht="17.25" customHeight="1">
      <c r="A5" s="72" t="s">
        <v>137</v>
      </c>
      <c r="B5" s="72" t="s">
        <v>137</v>
      </c>
      <c r="C5" s="72" t="s">
        <v>137</v>
      </c>
      <c r="D5" s="73" t="s">
        <v>137</v>
      </c>
    </row>
    <row r="6" spans="1:4" ht="17.25" customHeight="1">
      <c r="A6" s="74">
        <v>997017</v>
      </c>
      <c r="B6" s="103" t="s">
        <v>222</v>
      </c>
      <c r="C6" s="74">
        <v>85.59</v>
      </c>
      <c r="D6" s="104" t="s">
        <v>223</v>
      </c>
    </row>
    <row r="7" spans="1:4" ht="17.25" customHeight="1">
      <c r="A7" s="74">
        <v>997017</v>
      </c>
      <c r="B7" s="103" t="s">
        <v>224</v>
      </c>
      <c r="C7" s="74">
        <v>260</v>
      </c>
      <c r="D7" s="104" t="s">
        <v>225</v>
      </c>
    </row>
    <row r="8" spans="1:4" ht="17.25" customHeight="1">
      <c r="A8" s="74">
        <v>997017</v>
      </c>
      <c r="B8" s="103" t="s">
        <v>226</v>
      </c>
      <c r="C8" s="74">
        <v>96</v>
      </c>
      <c r="D8" s="104" t="s">
        <v>227</v>
      </c>
    </row>
    <row r="9" spans="1:4" ht="17.25" customHeight="1">
      <c r="A9" s="74">
        <v>997017</v>
      </c>
      <c r="B9" s="103" t="s">
        <v>228</v>
      </c>
      <c r="C9" s="74">
        <v>96.8</v>
      </c>
      <c r="D9" s="103" t="s">
        <v>228</v>
      </c>
    </row>
    <row r="10" spans="1:4" ht="17.25" customHeight="1">
      <c r="A10" s="74">
        <v>997017</v>
      </c>
      <c r="B10" s="103" t="s">
        <v>229</v>
      </c>
      <c r="C10" s="74">
        <v>517</v>
      </c>
      <c r="D10" s="104" t="s">
        <v>230</v>
      </c>
    </row>
    <row r="11" spans="1:4" ht="17.25" customHeight="1">
      <c r="A11" s="74">
        <v>997017</v>
      </c>
      <c r="B11" s="103" t="s">
        <v>161</v>
      </c>
      <c r="C11" s="74">
        <v>1.2</v>
      </c>
      <c r="D11" s="103" t="s">
        <v>161</v>
      </c>
    </row>
    <row r="12" spans="1:4" ht="17.25" customHeight="1">
      <c r="A12" s="74">
        <v>997017</v>
      </c>
      <c r="B12" s="103" t="s">
        <v>162</v>
      </c>
      <c r="C12" s="74">
        <v>20</v>
      </c>
      <c r="D12" s="103" t="s">
        <v>162</v>
      </c>
    </row>
    <row r="13" spans="1:4" ht="17.25" customHeight="1">
      <c r="A13" s="74">
        <v>997017</v>
      </c>
      <c r="B13" s="103" t="s">
        <v>163</v>
      </c>
      <c r="C13" s="74">
        <v>50</v>
      </c>
      <c r="D13" s="103" t="s">
        <v>163</v>
      </c>
    </row>
    <row r="14" spans="1:4" ht="17.25" customHeight="1">
      <c r="A14" s="74">
        <v>997017</v>
      </c>
      <c r="B14" s="76" t="s">
        <v>166</v>
      </c>
      <c r="C14" s="105">
        <v>40</v>
      </c>
      <c r="D14" s="76" t="s">
        <v>231</v>
      </c>
    </row>
    <row r="15" spans="1:4" ht="17.25" customHeight="1">
      <c r="A15" s="74">
        <v>997017</v>
      </c>
      <c r="B15" s="76" t="s">
        <v>232</v>
      </c>
      <c r="C15" s="105">
        <v>15</v>
      </c>
      <c r="D15" s="76" t="s">
        <v>233</v>
      </c>
    </row>
    <row r="16" spans="1:4" ht="17.25" customHeight="1">
      <c r="A16" s="74">
        <v>997017</v>
      </c>
      <c r="B16" s="76" t="s">
        <v>165</v>
      </c>
      <c r="C16" s="105">
        <v>39.16</v>
      </c>
      <c r="D16" s="76" t="s">
        <v>234</v>
      </c>
    </row>
    <row r="17" spans="1:4" ht="17.25" customHeight="1">
      <c r="A17" s="76"/>
      <c r="B17" s="76"/>
      <c r="C17" s="105"/>
      <c r="D17" s="78"/>
    </row>
    <row r="18" spans="1:4" ht="17.25" customHeight="1">
      <c r="A18" s="103"/>
      <c r="B18" s="106"/>
      <c r="C18" s="74">
        <f>SUM(C6:C17)</f>
        <v>1220.75</v>
      </c>
      <c r="D18" s="107"/>
    </row>
    <row r="19" spans="1:2" ht="12.75" customHeight="1">
      <c r="A19" s="61"/>
      <c r="B19" s="61"/>
    </row>
    <row r="20" spans="1:3" ht="12.75" customHeight="1">
      <c r="A20" s="61"/>
      <c r="B20" s="61"/>
      <c r="C20" s="108"/>
    </row>
    <row r="21" spans="1:3" ht="12.75" customHeight="1">
      <c r="A21" s="61"/>
      <c r="B21" s="61"/>
      <c r="C21" s="108"/>
    </row>
    <row r="22" ht="12.75" customHeight="1">
      <c r="B22" s="61"/>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E13" sqref="E13"/>
    </sheetView>
  </sheetViews>
  <sheetFormatPr defaultColWidth="9.16015625" defaultRowHeight="12.75" customHeight="1"/>
  <cols>
    <col min="1" max="3" width="7.16015625" style="0" customWidth="1"/>
    <col min="4" max="4" width="16.5" style="0" customWidth="1"/>
    <col min="5" max="5" width="38.16015625" style="84"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spans="1:14" ht="29.25" customHeight="1">
      <c r="A1" s="85" t="s">
        <v>33</v>
      </c>
      <c r="B1" s="86"/>
      <c r="C1" s="86"/>
      <c r="D1" s="86"/>
      <c r="E1" s="86"/>
      <c r="F1" s="86"/>
      <c r="G1" s="86"/>
      <c r="H1" s="86"/>
      <c r="I1" s="86"/>
      <c r="J1" s="86"/>
      <c r="K1" s="86"/>
      <c r="L1" s="86"/>
      <c r="M1" s="86"/>
      <c r="N1" s="86"/>
    </row>
    <row r="2" spans="1:14" ht="23.25" customHeight="1">
      <c r="A2" s="87" t="s">
        <v>235</v>
      </c>
      <c r="B2" s="87"/>
      <c r="C2" s="87"/>
      <c r="D2" s="87"/>
      <c r="E2" s="87"/>
      <c r="F2" s="87"/>
      <c r="G2" s="87"/>
      <c r="H2" s="87"/>
      <c r="I2" s="87"/>
      <c r="J2" s="87"/>
      <c r="K2" s="87"/>
      <c r="L2" s="87"/>
      <c r="M2" s="87"/>
      <c r="N2" s="97"/>
    </row>
    <row r="3" spans="1:14" ht="26.25" customHeight="1">
      <c r="A3" s="86"/>
      <c r="B3" s="86"/>
      <c r="C3" s="86"/>
      <c r="D3" s="86"/>
      <c r="E3" s="86"/>
      <c r="F3" s="86"/>
      <c r="G3" s="86"/>
      <c r="H3" s="86"/>
      <c r="I3" s="86"/>
      <c r="J3" s="86"/>
      <c r="K3" s="86"/>
      <c r="L3" s="86"/>
      <c r="M3" s="98" t="s">
        <v>47</v>
      </c>
      <c r="N3" s="98"/>
    </row>
    <row r="4" spans="1:14" ht="18" customHeight="1">
      <c r="A4" s="69" t="s">
        <v>236</v>
      </c>
      <c r="B4" s="69"/>
      <c r="C4" s="69"/>
      <c r="D4" s="69" t="s">
        <v>122</v>
      </c>
      <c r="E4" s="65" t="s">
        <v>237</v>
      </c>
      <c r="F4" s="69" t="s">
        <v>238</v>
      </c>
      <c r="G4" s="88" t="s">
        <v>239</v>
      </c>
      <c r="H4" s="79" t="s">
        <v>240</v>
      </c>
      <c r="I4" s="69" t="s">
        <v>241</v>
      </c>
      <c r="J4" s="69" t="s">
        <v>167</v>
      </c>
      <c r="K4" s="69"/>
      <c r="L4" s="80" t="s">
        <v>242</v>
      </c>
      <c r="M4" s="69" t="s">
        <v>243</v>
      </c>
      <c r="N4" s="64" t="s">
        <v>244</v>
      </c>
    </row>
    <row r="5" spans="1:14" ht="18" customHeight="1">
      <c r="A5" s="89" t="s">
        <v>245</v>
      </c>
      <c r="B5" s="89" t="s">
        <v>246</v>
      </c>
      <c r="C5" s="89" t="s">
        <v>247</v>
      </c>
      <c r="D5" s="69"/>
      <c r="E5" s="65"/>
      <c r="F5" s="69"/>
      <c r="G5" s="90"/>
      <c r="H5" s="79"/>
      <c r="I5" s="69"/>
      <c r="J5" s="69" t="s">
        <v>245</v>
      </c>
      <c r="K5" s="69" t="s">
        <v>246</v>
      </c>
      <c r="L5" s="82"/>
      <c r="M5" s="69"/>
      <c r="N5" s="64"/>
    </row>
    <row r="6" spans="1:14" ht="18" customHeight="1">
      <c r="A6" s="89" t="s">
        <v>137</v>
      </c>
      <c r="B6" s="89" t="s">
        <v>137</v>
      </c>
      <c r="C6" s="89" t="s">
        <v>137</v>
      </c>
      <c r="D6" s="72" t="s">
        <v>137</v>
      </c>
      <c r="E6" s="72" t="s">
        <v>137</v>
      </c>
      <c r="F6" s="91" t="s">
        <v>137</v>
      </c>
      <c r="G6" s="72" t="s">
        <v>137</v>
      </c>
      <c r="H6" s="72" t="s">
        <v>137</v>
      </c>
      <c r="I6" s="72" t="s">
        <v>137</v>
      </c>
      <c r="J6" s="69" t="s">
        <v>137</v>
      </c>
      <c r="K6" s="69" t="s">
        <v>137</v>
      </c>
      <c r="L6" s="72" t="s">
        <v>137</v>
      </c>
      <c r="M6" s="72" t="s">
        <v>137</v>
      </c>
      <c r="N6" s="72" t="s">
        <v>137</v>
      </c>
    </row>
    <row r="7" spans="1:14" ht="18" customHeight="1">
      <c r="A7" s="89"/>
      <c r="B7" s="89"/>
      <c r="C7" s="89"/>
      <c r="D7" s="74">
        <v>997017</v>
      </c>
      <c r="E7" s="74" t="s">
        <v>228</v>
      </c>
      <c r="F7" s="92" t="s">
        <v>248</v>
      </c>
      <c r="G7" s="76"/>
      <c r="H7" s="76"/>
      <c r="I7" s="76"/>
      <c r="J7" s="69"/>
      <c r="K7" s="69"/>
      <c r="L7" s="76"/>
      <c r="M7" s="99">
        <v>96.8</v>
      </c>
      <c r="N7" s="76"/>
    </row>
    <row r="8" spans="1:14" ht="18" customHeight="1">
      <c r="A8" s="89"/>
      <c r="B8" s="89"/>
      <c r="C8" s="89"/>
      <c r="D8" s="74"/>
      <c r="E8" s="93"/>
      <c r="F8" s="94"/>
      <c r="G8" s="78"/>
      <c r="H8" s="78"/>
      <c r="I8" s="76"/>
      <c r="J8" s="69"/>
      <c r="K8" s="69"/>
      <c r="L8" s="76"/>
      <c r="M8" s="99"/>
      <c r="N8" s="76"/>
    </row>
    <row r="9" spans="1:14" ht="18" customHeight="1">
      <c r="A9" s="89"/>
      <c r="B9" s="89"/>
      <c r="C9" s="89"/>
      <c r="D9" s="74"/>
      <c r="E9" s="95"/>
      <c r="F9" s="78"/>
      <c r="G9" s="78"/>
      <c r="H9" s="78"/>
      <c r="I9" s="76"/>
      <c r="J9" s="69"/>
      <c r="K9" s="69"/>
      <c r="L9" s="76"/>
      <c r="M9" s="99"/>
      <c r="N9" s="78"/>
    </row>
    <row r="10" spans="1:14" ht="18" customHeight="1">
      <c r="A10" s="89"/>
      <c r="B10" s="89"/>
      <c r="C10" s="89"/>
      <c r="D10" s="76"/>
      <c r="E10" s="96"/>
      <c r="F10" s="78"/>
      <c r="G10" s="78"/>
      <c r="H10" s="78"/>
      <c r="I10" s="76"/>
      <c r="J10" s="69"/>
      <c r="K10" s="69"/>
      <c r="L10" s="76"/>
      <c r="M10" s="76"/>
      <c r="N10" s="78"/>
    </row>
    <row r="11" spans="1:14" ht="18" customHeight="1">
      <c r="A11" s="89"/>
      <c r="B11" s="89"/>
      <c r="C11" s="89"/>
      <c r="D11" s="76"/>
      <c r="E11" s="96"/>
      <c r="F11" s="78"/>
      <c r="G11" s="78"/>
      <c r="H11" s="76"/>
      <c r="I11" s="76"/>
      <c r="J11" s="69"/>
      <c r="K11" s="69"/>
      <c r="L11" s="76"/>
      <c r="M11" s="76"/>
      <c r="N11" s="78"/>
    </row>
    <row r="12" spans="1:14" ht="18" customHeight="1">
      <c r="A12" s="89"/>
      <c r="B12" s="89"/>
      <c r="C12" s="89"/>
      <c r="D12" s="76"/>
      <c r="E12" s="96"/>
      <c r="F12" s="78"/>
      <c r="G12" s="78"/>
      <c r="H12" s="76"/>
      <c r="I12" s="76"/>
      <c r="J12" s="69"/>
      <c r="K12" s="69"/>
      <c r="L12" s="76"/>
      <c r="M12" s="76"/>
      <c r="N12" s="78"/>
    </row>
    <row r="13" spans="1:14" ht="18" customHeight="1">
      <c r="A13" s="89"/>
      <c r="B13" s="89"/>
      <c r="C13" s="89"/>
      <c r="D13" s="76"/>
      <c r="E13" s="96"/>
      <c r="F13" s="78"/>
      <c r="G13" s="78"/>
      <c r="H13" s="76"/>
      <c r="I13" s="76"/>
      <c r="J13" s="69"/>
      <c r="K13" s="69"/>
      <c r="L13" s="76"/>
      <c r="M13" s="76"/>
      <c r="N13" s="76"/>
    </row>
    <row r="14" spans="1:14" ht="18" customHeight="1">
      <c r="A14" s="89"/>
      <c r="B14" s="89"/>
      <c r="C14" s="89"/>
      <c r="D14" s="76"/>
      <c r="E14" s="96"/>
      <c r="F14" s="78"/>
      <c r="G14" s="78"/>
      <c r="H14" s="76"/>
      <c r="I14" s="76"/>
      <c r="J14" s="69"/>
      <c r="K14" s="69"/>
      <c r="L14" s="76"/>
      <c r="M14" s="76"/>
      <c r="N14" s="76"/>
    </row>
    <row r="15" spans="1:14" ht="18" customHeight="1">
      <c r="A15" s="89"/>
      <c r="B15" s="89"/>
      <c r="C15" s="89"/>
      <c r="D15" s="76"/>
      <c r="E15" s="96"/>
      <c r="F15" s="78"/>
      <c r="G15" s="78"/>
      <c r="H15" s="76"/>
      <c r="I15" s="78"/>
      <c r="J15" s="69"/>
      <c r="K15" s="69"/>
      <c r="L15" s="78"/>
      <c r="M15" s="76"/>
      <c r="N15" s="78"/>
    </row>
    <row r="16" ht="12.75" customHeight="1">
      <c r="M16" s="61"/>
    </row>
    <row r="17" ht="12.75" customHeight="1">
      <c r="M17" s="61"/>
    </row>
    <row r="18" ht="12.75" customHeight="1">
      <c r="M18" s="61"/>
    </row>
    <row r="19" ht="12.75" customHeight="1">
      <c r="M19" s="6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F1">
      <selection activeCell="AA16" sqref="AA16"/>
    </sheetView>
  </sheetViews>
  <sheetFormatPr defaultColWidth="9.16015625" defaultRowHeight="12.75" customHeight="1"/>
  <cols>
    <col min="1" max="1" width="11.66015625" style="0" customWidth="1"/>
    <col min="2" max="2" width="23.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35</v>
      </c>
      <c r="C1" s="62" t="s">
        <v>35</v>
      </c>
    </row>
    <row r="2" spans="1:29" ht="28.5" customHeight="1">
      <c r="A2" s="63" t="s">
        <v>36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3" t="s">
        <v>47</v>
      </c>
    </row>
    <row r="4" spans="1:29" ht="17.25" customHeight="1">
      <c r="A4" s="64" t="s">
        <v>122</v>
      </c>
      <c r="B4" s="64" t="s">
        <v>123</v>
      </c>
      <c r="C4" s="65" t="s">
        <v>249</v>
      </c>
      <c r="D4" s="66"/>
      <c r="E4" s="66"/>
      <c r="F4" s="66"/>
      <c r="G4" s="66"/>
      <c r="H4" s="66"/>
      <c r="I4" s="66"/>
      <c r="J4" s="66"/>
      <c r="K4" s="79"/>
      <c r="L4" s="65" t="s">
        <v>250</v>
      </c>
      <c r="M4" s="66"/>
      <c r="N4" s="66"/>
      <c r="O4" s="66"/>
      <c r="P4" s="66"/>
      <c r="Q4" s="66"/>
      <c r="R4" s="66"/>
      <c r="S4" s="66"/>
      <c r="T4" s="79"/>
      <c r="U4" s="65" t="s">
        <v>251</v>
      </c>
      <c r="V4" s="66"/>
      <c r="W4" s="66"/>
      <c r="X4" s="66"/>
      <c r="Y4" s="66"/>
      <c r="Z4" s="66"/>
      <c r="AA4" s="66"/>
      <c r="AB4" s="66"/>
      <c r="AC4" s="79"/>
    </row>
    <row r="5" spans="1:29" ht="17.25" customHeight="1">
      <c r="A5" s="64"/>
      <c r="B5" s="64"/>
      <c r="C5" s="67" t="s">
        <v>127</v>
      </c>
      <c r="D5" s="65" t="s">
        <v>252</v>
      </c>
      <c r="E5" s="66"/>
      <c r="F5" s="66"/>
      <c r="G5" s="66"/>
      <c r="H5" s="66"/>
      <c r="I5" s="79"/>
      <c r="J5" s="80" t="s">
        <v>253</v>
      </c>
      <c r="K5" s="80" t="s">
        <v>254</v>
      </c>
      <c r="L5" s="67" t="s">
        <v>127</v>
      </c>
      <c r="M5" s="65" t="s">
        <v>252</v>
      </c>
      <c r="N5" s="66"/>
      <c r="O5" s="66"/>
      <c r="P5" s="66"/>
      <c r="Q5" s="66"/>
      <c r="R5" s="79"/>
      <c r="S5" s="80" t="s">
        <v>253</v>
      </c>
      <c r="T5" s="80" t="s">
        <v>254</v>
      </c>
      <c r="U5" s="67" t="s">
        <v>127</v>
      </c>
      <c r="V5" s="65" t="s">
        <v>252</v>
      </c>
      <c r="W5" s="66"/>
      <c r="X5" s="66"/>
      <c r="Y5" s="66"/>
      <c r="Z5" s="66"/>
      <c r="AA5" s="79"/>
      <c r="AB5" s="80" t="s">
        <v>253</v>
      </c>
      <c r="AC5" s="80" t="s">
        <v>254</v>
      </c>
    </row>
    <row r="6" spans="1:29" ht="23.25" customHeight="1">
      <c r="A6" s="64"/>
      <c r="B6" s="64"/>
      <c r="C6" s="68"/>
      <c r="D6" s="69" t="s">
        <v>135</v>
      </c>
      <c r="E6" s="69" t="s">
        <v>255</v>
      </c>
      <c r="F6" s="69" t="s">
        <v>256</v>
      </c>
      <c r="G6" s="69" t="s">
        <v>257</v>
      </c>
      <c r="H6" s="69"/>
      <c r="I6" s="69"/>
      <c r="J6" s="81"/>
      <c r="K6" s="81"/>
      <c r="L6" s="68"/>
      <c r="M6" s="69" t="s">
        <v>135</v>
      </c>
      <c r="N6" s="69" t="s">
        <v>255</v>
      </c>
      <c r="O6" s="69" t="s">
        <v>256</v>
      </c>
      <c r="P6" s="69" t="s">
        <v>257</v>
      </c>
      <c r="Q6" s="69"/>
      <c r="R6" s="69"/>
      <c r="S6" s="81"/>
      <c r="T6" s="81"/>
      <c r="U6" s="68"/>
      <c r="V6" s="69" t="s">
        <v>135</v>
      </c>
      <c r="W6" s="69" t="s">
        <v>255</v>
      </c>
      <c r="X6" s="69" t="s">
        <v>256</v>
      </c>
      <c r="Y6" s="69" t="s">
        <v>257</v>
      </c>
      <c r="Z6" s="69"/>
      <c r="AA6" s="69"/>
      <c r="AB6" s="81"/>
      <c r="AC6" s="81"/>
    </row>
    <row r="7" spans="1:29" ht="44.25" customHeight="1">
      <c r="A7" s="64"/>
      <c r="B7" s="64"/>
      <c r="C7" s="70"/>
      <c r="D7" s="69"/>
      <c r="E7" s="69"/>
      <c r="F7" s="69"/>
      <c r="G7" s="71" t="s">
        <v>135</v>
      </c>
      <c r="H7" s="71" t="s">
        <v>258</v>
      </c>
      <c r="I7" s="71" t="s">
        <v>259</v>
      </c>
      <c r="J7" s="82"/>
      <c r="K7" s="82"/>
      <c r="L7" s="70"/>
      <c r="M7" s="69"/>
      <c r="N7" s="69"/>
      <c r="O7" s="69"/>
      <c r="P7" s="71" t="s">
        <v>135</v>
      </c>
      <c r="Q7" s="71" t="s">
        <v>258</v>
      </c>
      <c r="R7" s="71" t="s">
        <v>259</v>
      </c>
      <c r="S7" s="82"/>
      <c r="T7" s="82"/>
      <c r="U7" s="70"/>
      <c r="V7" s="69"/>
      <c r="W7" s="69"/>
      <c r="X7" s="69"/>
      <c r="Y7" s="71" t="s">
        <v>135</v>
      </c>
      <c r="Z7" s="71" t="s">
        <v>258</v>
      </c>
      <c r="AA7" s="71" t="s">
        <v>259</v>
      </c>
      <c r="AB7" s="82"/>
      <c r="AC7" s="82"/>
    </row>
    <row r="8" spans="1:29" ht="19.5" customHeight="1">
      <c r="A8" s="72" t="s">
        <v>137</v>
      </c>
      <c r="B8" s="72" t="s">
        <v>137</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260</v>
      </c>
      <c r="V8" s="72" t="s">
        <v>261</v>
      </c>
      <c r="W8" s="72" t="s">
        <v>262</v>
      </c>
      <c r="X8" s="72" t="s">
        <v>263</v>
      </c>
      <c r="Y8" s="72" t="s">
        <v>264</v>
      </c>
      <c r="Z8" s="72" t="s">
        <v>265</v>
      </c>
      <c r="AA8" s="72" t="s">
        <v>266</v>
      </c>
      <c r="AB8" s="72" t="s">
        <v>267</v>
      </c>
      <c r="AC8" s="72" t="s">
        <v>268</v>
      </c>
    </row>
    <row r="9" spans="1:29" s="4" customFormat="1" ht="15" customHeight="1">
      <c r="A9" s="74">
        <v>997017</v>
      </c>
      <c r="B9" s="74" t="s">
        <v>138</v>
      </c>
      <c r="C9" s="75">
        <f>D9+J9+K9</f>
        <v>0</v>
      </c>
      <c r="D9" s="75"/>
      <c r="E9" s="75"/>
      <c r="F9" s="75"/>
      <c r="G9" s="75">
        <f>H9+I9</f>
        <v>0</v>
      </c>
      <c r="H9" s="75"/>
      <c r="I9" s="75"/>
      <c r="J9" s="75"/>
      <c r="K9" s="75"/>
      <c r="L9" s="75"/>
      <c r="M9" s="75"/>
      <c r="N9" s="75"/>
      <c r="O9" s="75"/>
      <c r="P9" s="75">
        <f>Q9+R9</f>
        <v>0</v>
      </c>
      <c r="Q9" s="75"/>
      <c r="R9" s="75"/>
      <c r="S9" s="75"/>
      <c r="T9" s="75"/>
      <c r="U9" s="75">
        <f aca="true" t="shared" si="0" ref="U9:AC9">L9-C9</f>
        <v>0</v>
      </c>
      <c r="V9" s="75">
        <f t="shared" si="0"/>
        <v>0</v>
      </c>
      <c r="W9" s="75">
        <f t="shared" si="0"/>
        <v>0</v>
      </c>
      <c r="X9" s="75"/>
      <c r="Y9" s="75">
        <f t="shared" si="0"/>
        <v>0</v>
      </c>
      <c r="Z9" s="75">
        <f t="shared" si="0"/>
        <v>0</v>
      </c>
      <c r="AA9" s="75">
        <f t="shared" si="0"/>
        <v>0</v>
      </c>
      <c r="AB9" s="75"/>
      <c r="AC9" s="75"/>
    </row>
    <row r="10" spans="1:29" ht="15" customHeight="1">
      <c r="A10" s="76"/>
      <c r="B10" s="76"/>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6"/>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15" customHeight="1">
      <c r="A13" s="78"/>
      <c r="B13" s="76"/>
      <c r="C13" s="78"/>
      <c r="D13" s="76"/>
      <c r="E13" s="76"/>
      <c r="F13" s="76"/>
      <c r="G13" s="76"/>
      <c r="H13" s="76"/>
      <c r="I13" s="76"/>
      <c r="J13" s="76"/>
      <c r="K13" s="76"/>
      <c r="L13" s="78"/>
      <c r="M13" s="76"/>
      <c r="N13" s="76"/>
      <c r="O13" s="76"/>
      <c r="P13" s="76"/>
      <c r="Q13" s="76"/>
      <c r="R13" s="76"/>
      <c r="S13" s="76"/>
      <c r="T13" s="76"/>
      <c r="U13" s="78"/>
      <c r="V13" s="76"/>
      <c r="W13" s="76"/>
      <c r="X13" s="76"/>
      <c r="Y13" s="76"/>
      <c r="Z13" s="76"/>
      <c r="AA13" s="76"/>
      <c r="AB13" s="76"/>
      <c r="AC13" s="76"/>
    </row>
    <row r="14" spans="1:29" ht="15" customHeight="1">
      <c r="A14" s="78"/>
      <c r="B14" s="76"/>
      <c r="C14" s="76"/>
      <c r="D14" s="78"/>
      <c r="E14" s="76"/>
      <c r="F14" s="76"/>
      <c r="G14" s="76"/>
      <c r="H14" s="76"/>
      <c r="I14" s="76"/>
      <c r="J14" s="76"/>
      <c r="K14" s="76"/>
      <c r="L14" s="76"/>
      <c r="M14" s="78"/>
      <c r="N14" s="76"/>
      <c r="O14" s="76"/>
      <c r="P14" s="76"/>
      <c r="Q14" s="76"/>
      <c r="R14" s="76"/>
      <c r="S14" s="76"/>
      <c r="T14" s="76"/>
      <c r="U14" s="76"/>
      <c r="V14" s="78"/>
      <c r="W14" s="76"/>
      <c r="X14" s="76"/>
      <c r="Y14" s="76"/>
      <c r="Z14" s="76"/>
      <c r="AA14" s="76"/>
      <c r="AB14" s="76"/>
      <c r="AC14" s="76"/>
    </row>
    <row r="15" spans="1:29" ht="15" customHeight="1">
      <c r="A15" s="78"/>
      <c r="B15" s="78"/>
      <c r="C15" s="78"/>
      <c r="D15" s="78"/>
      <c r="E15" s="76"/>
      <c r="F15" s="76"/>
      <c r="G15" s="76"/>
      <c r="H15" s="76"/>
      <c r="I15" s="76"/>
      <c r="J15" s="76"/>
      <c r="K15" s="76"/>
      <c r="L15" s="78"/>
      <c r="M15" s="78"/>
      <c r="N15" s="76"/>
      <c r="O15" s="76"/>
      <c r="P15" s="76"/>
      <c r="Q15" s="76"/>
      <c r="R15" s="76"/>
      <c r="S15" s="76"/>
      <c r="T15" s="76"/>
      <c r="U15" s="78"/>
      <c r="V15" s="78"/>
      <c r="W15" s="76"/>
      <c r="X15" s="76"/>
      <c r="Y15" s="76"/>
      <c r="Z15" s="76"/>
      <c r="AA15" s="76"/>
      <c r="AB15" s="76"/>
      <c r="AC15" s="76"/>
    </row>
    <row r="16" spans="1:29" ht="15" customHeight="1">
      <c r="A16" s="78"/>
      <c r="B16" s="78"/>
      <c r="C16" s="78"/>
      <c r="D16" s="78"/>
      <c r="E16" s="78"/>
      <c r="F16" s="76"/>
      <c r="G16" s="76"/>
      <c r="H16" s="76"/>
      <c r="I16" s="76"/>
      <c r="J16" s="76"/>
      <c r="K16" s="76"/>
      <c r="L16" s="78"/>
      <c r="M16" s="78"/>
      <c r="N16" s="78"/>
      <c r="O16" s="76"/>
      <c r="P16" s="76"/>
      <c r="Q16" s="76"/>
      <c r="R16" s="76"/>
      <c r="S16" s="76"/>
      <c r="T16" s="76"/>
      <c r="U16" s="78"/>
      <c r="V16" s="78"/>
      <c r="W16" s="78"/>
      <c r="X16" s="76"/>
      <c r="Y16" s="76"/>
      <c r="Z16" s="76"/>
      <c r="AA16" s="76"/>
      <c r="AB16" s="76"/>
      <c r="AC16" s="76"/>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8"/>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F8" sqref="F8:G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269</v>
      </c>
      <c r="B5" s="20"/>
      <c r="C5" s="20"/>
      <c r="D5" s="26"/>
      <c r="E5" s="26"/>
      <c r="F5" s="26"/>
      <c r="G5" s="26"/>
      <c r="H5" s="26"/>
      <c r="I5" s="26"/>
    </row>
    <row r="6" spans="1:9" ht="21.75" customHeight="1">
      <c r="A6" s="22" t="s">
        <v>270</v>
      </c>
      <c r="B6" s="23"/>
      <c r="C6" s="23"/>
      <c r="D6" s="24"/>
      <c r="E6" s="24"/>
      <c r="F6" s="22" t="s">
        <v>271</v>
      </c>
      <c r="G6" s="25"/>
      <c r="H6" s="26"/>
      <c r="I6" s="26"/>
    </row>
    <row r="7" spans="1:9" ht="21.75" customHeight="1">
      <c r="A7" s="27" t="s">
        <v>272</v>
      </c>
      <c r="B7" s="28"/>
      <c r="C7" s="29"/>
      <c r="D7" s="30" t="s">
        <v>273</v>
      </c>
      <c r="E7" s="30"/>
      <c r="F7" s="31" t="s">
        <v>274</v>
      </c>
      <c r="G7" s="32"/>
      <c r="H7" s="39"/>
      <c r="I7" s="51"/>
    </row>
    <row r="8" spans="1:9" ht="21.75" customHeight="1">
      <c r="A8" s="33"/>
      <c r="B8" s="34"/>
      <c r="C8" s="35"/>
      <c r="D8" s="30" t="s">
        <v>275</v>
      </c>
      <c r="E8" s="30"/>
      <c r="F8" s="31" t="s">
        <v>275</v>
      </c>
      <c r="G8" s="32"/>
      <c r="H8" s="39"/>
      <c r="I8" s="51"/>
    </row>
    <row r="9" spans="1:9" ht="21.75" customHeight="1">
      <c r="A9" s="36"/>
      <c r="B9" s="37"/>
      <c r="C9" s="38"/>
      <c r="D9" s="30" t="s">
        <v>276</v>
      </c>
      <c r="E9" s="30"/>
      <c r="F9" s="31" t="s">
        <v>277</v>
      </c>
      <c r="G9" s="32"/>
      <c r="H9" s="39"/>
      <c r="I9" s="51"/>
    </row>
    <row r="10" spans="1:9" ht="21.75" customHeight="1">
      <c r="A10" s="26" t="s">
        <v>278</v>
      </c>
      <c r="B10" s="24" t="s">
        <v>279</v>
      </c>
      <c r="C10" s="24"/>
      <c r="D10" s="24"/>
      <c r="E10" s="24"/>
      <c r="F10" s="22" t="s">
        <v>280</v>
      </c>
      <c r="G10" s="23"/>
      <c r="H10" s="23"/>
      <c r="I10" s="25"/>
    </row>
    <row r="11" spans="1:9" ht="100.5" customHeight="1">
      <c r="A11" s="40"/>
      <c r="B11" s="41" t="s">
        <v>281</v>
      </c>
      <c r="C11" s="41"/>
      <c r="D11" s="41"/>
      <c r="E11" s="41"/>
      <c r="F11" s="42" t="s">
        <v>281</v>
      </c>
      <c r="G11" s="43"/>
      <c r="H11" s="44"/>
      <c r="I11" s="52"/>
    </row>
    <row r="12" spans="1:9" ht="24">
      <c r="A12" s="24" t="s">
        <v>282</v>
      </c>
      <c r="B12" s="45" t="s">
        <v>283</v>
      </c>
      <c r="C12" s="24" t="s">
        <v>284</v>
      </c>
      <c r="D12" s="24" t="s">
        <v>285</v>
      </c>
      <c r="E12" s="24" t="s">
        <v>286</v>
      </c>
      <c r="F12" s="24" t="s">
        <v>284</v>
      </c>
      <c r="G12" s="24" t="s">
        <v>285</v>
      </c>
      <c r="H12" s="24"/>
      <c r="I12" s="24" t="s">
        <v>286</v>
      </c>
    </row>
    <row r="13" spans="1:9" ht="21.75" customHeight="1">
      <c r="A13" s="24"/>
      <c r="B13" s="24" t="s">
        <v>287</v>
      </c>
      <c r="C13" s="24" t="s">
        <v>288</v>
      </c>
      <c r="D13" s="30" t="s">
        <v>289</v>
      </c>
      <c r="E13" s="46"/>
      <c r="F13" s="24" t="s">
        <v>288</v>
      </c>
      <c r="G13" s="47" t="s">
        <v>289</v>
      </c>
      <c r="H13" s="47"/>
      <c r="I13" s="46"/>
    </row>
    <row r="14" spans="1:9" ht="21.75" customHeight="1">
      <c r="A14" s="24"/>
      <c r="B14" s="26"/>
      <c r="C14" s="24"/>
      <c r="D14" s="30" t="s">
        <v>290</v>
      </c>
      <c r="E14" s="46"/>
      <c r="F14" s="24"/>
      <c r="G14" s="47" t="s">
        <v>290</v>
      </c>
      <c r="H14" s="47"/>
      <c r="I14" s="46"/>
    </row>
    <row r="15" spans="1:9" ht="21.75" customHeight="1">
      <c r="A15" s="24"/>
      <c r="B15" s="26"/>
      <c r="C15" s="24"/>
      <c r="D15" s="30" t="s">
        <v>291</v>
      </c>
      <c r="E15" s="46"/>
      <c r="F15" s="24"/>
      <c r="G15" s="47" t="s">
        <v>291</v>
      </c>
      <c r="H15" s="47"/>
      <c r="I15" s="46"/>
    </row>
    <row r="16" spans="1:9" ht="21.75" customHeight="1">
      <c r="A16" s="24"/>
      <c r="B16" s="26"/>
      <c r="C16" s="24" t="s">
        <v>292</v>
      </c>
      <c r="D16" s="30" t="s">
        <v>289</v>
      </c>
      <c r="E16" s="46"/>
      <c r="F16" s="24" t="s">
        <v>292</v>
      </c>
      <c r="G16" s="47" t="s">
        <v>289</v>
      </c>
      <c r="H16" s="47"/>
      <c r="I16" s="46"/>
    </row>
    <row r="17" spans="1:9" ht="21.75" customHeight="1">
      <c r="A17" s="24"/>
      <c r="B17" s="26"/>
      <c r="C17" s="24"/>
      <c r="D17" s="30" t="s">
        <v>290</v>
      </c>
      <c r="E17" s="46"/>
      <c r="F17" s="24"/>
      <c r="G17" s="47" t="s">
        <v>290</v>
      </c>
      <c r="H17" s="47"/>
      <c r="I17" s="46"/>
    </row>
    <row r="18" spans="1:9" ht="21.75" customHeight="1">
      <c r="A18" s="24"/>
      <c r="B18" s="26"/>
      <c r="C18" s="24"/>
      <c r="D18" s="30" t="s">
        <v>291</v>
      </c>
      <c r="E18" s="46"/>
      <c r="F18" s="24"/>
      <c r="G18" s="47" t="s">
        <v>291</v>
      </c>
      <c r="H18" s="47"/>
      <c r="I18" s="46"/>
    </row>
    <row r="19" spans="1:9" ht="21.75" customHeight="1">
      <c r="A19" s="24"/>
      <c r="B19" s="26"/>
      <c r="C19" s="24" t="s">
        <v>293</v>
      </c>
      <c r="D19" s="30" t="s">
        <v>289</v>
      </c>
      <c r="E19" s="46"/>
      <c r="F19" s="24" t="s">
        <v>293</v>
      </c>
      <c r="G19" s="47" t="s">
        <v>289</v>
      </c>
      <c r="H19" s="47"/>
      <c r="I19" s="46"/>
    </row>
    <row r="20" spans="1:9" ht="21.75" customHeight="1">
      <c r="A20" s="24"/>
      <c r="B20" s="26"/>
      <c r="C20" s="24"/>
      <c r="D20" s="30" t="s">
        <v>290</v>
      </c>
      <c r="E20" s="46"/>
      <c r="F20" s="24"/>
      <c r="G20" s="47" t="s">
        <v>290</v>
      </c>
      <c r="H20" s="47"/>
      <c r="I20" s="46"/>
    </row>
    <row r="21" spans="1:9" ht="21.75" customHeight="1">
      <c r="A21" s="24"/>
      <c r="B21" s="26"/>
      <c r="C21" s="24"/>
      <c r="D21" s="30" t="s">
        <v>291</v>
      </c>
      <c r="E21" s="46"/>
      <c r="F21" s="24"/>
      <c r="G21" s="47" t="s">
        <v>291</v>
      </c>
      <c r="H21" s="47"/>
      <c r="I21" s="46"/>
    </row>
    <row r="22" spans="1:9" ht="21.75" customHeight="1">
      <c r="A22" s="24"/>
      <c r="B22" s="26"/>
      <c r="C22" s="24" t="s">
        <v>294</v>
      </c>
      <c r="D22" s="30" t="s">
        <v>289</v>
      </c>
      <c r="E22" s="46"/>
      <c r="F22" s="24" t="s">
        <v>294</v>
      </c>
      <c r="G22" s="47" t="s">
        <v>289</v>
      </c>
      <c r="H22" s="47"/>
      <c r="I22" s="46"/>
    </row>
    <row r="23" spans="1:9" ht="21.75" customHeight="1">
      <c r="A23" s="24"/>
      <c r="B23" s="26"/>
      <c r="C23" s="24"/>
      <c r="D23" s="30" t="s">
        <v>290</v>
      </c>
      <c r="E23" s="46"/>
      <c r="F23" s="24"/>
      <c r="G23" s="47" t="s">
        <v>290</v>
      </c>
      <c r="H23" s="47"/>
      <c r="I23" s="46"/>
    </row>
    <row r="24" spans="1:9" ht="21.75" customHeight="1">
      <c r="A24" s="24"/>
      <c r="B24" s="26"/>
      <c r="C24" s="24"/>
      <c r="D24" s="30" t="s">
        <v>291</v>
      </c>
      <c r="E24" s="46"/>
      <c r="F24" s="24"/>
      <c r="G24" s="47" t="s">
        <v>291</v>
      </c>
      <c r="H24" s="47"/>
      <c r="I24" s="46"/>
    </row>
    <row r="25" spans="1:9" ht="21.75" customHeight="1">
      <c r="A25" s="24"/>
      <c r="B25" s="26"/>
      <c r="C25" s="24" t="s">
        <v>295</v>
      </c>
      <c r="D25" s="46"/>
      <c r="E25" s="24"/>
      <c r="F25" s="24" t="s">
        <v>295</v>
      </c>
      <c r="G25" s="47"/>
      <c r="H25" s="47"/>
      <c r="I25" s="46"/>
    </row>
    <row r="26" spans="1:9" ht="21.75" customHeight="1">
      <c r="A26" s="24"/>
      <c r="B26" s="24" t="s">
        <v>296</v>
      </c>
      <c r="C26" s="24" t="s">
        <v>297</v>
      </c>
      <c r="D26" s="30" t="s">
        <v>289</v>
      </c>
      <c r="E26" s="46"/>
      <c r="F26" s="24" t="s">
        <v>297</v>
      </c>
      <c r="G26" s="47" t="s">
        <v>289</v>
      </c>
      <c r="H26" s="47"/>
      <c r="I26" s="46"/>
    </row>
    <row r="27" spans="1:9" ht="21.75" customHeight="1">
      <c r="A27" s="24"/>
      <c r="B27" s="26"/>
      <c r="C27" s="24"/>
      <c r="D27" s="30" t="s">
        <v>290</v>
      </c>
      <c r="E27" s="46"/>
      <c r="F27" s="24"/>
      <c r="G27" s="47" t="s">
        <v>290</v>
      </c>
      <c r="H27" s="47"/>
      <c r="I27" s="46"/>
    </row>
    <row r="28" spans="1:9" ht="21.75" customHeight="1">
      <c r="A28" s="24"/>
      <c r="B28" s="26"/>
      <c r="C28" s="24"/>
      <c r="D28" s="30" t="s">
        <v>291</v>
      </c>
      <c r="E28" s="46"/>
      <c r="F28" s="24"/>
      <c r="G28" s="47" t="s">
        <v>291</v>
      </c>
      <c r="H28" s="47"/>
      <c r="I28" s="46"/>
    </row>
    <row r="29" spans="1:9" ht="21.75" customHeight="1">
      <c r="A29" s="24"/>
      <c r="B29" s="26"/>
      <c r="C29" s="24" t="s">
        <v>298</v>
      </c>
      <c r="D29" s="30" t="s">
        <v>289</v>
      </c>
      <c r="E29" s="46"/>
      <c r="F29" s="24" t="s">
        <v>298</v>
      </c>
      <c r="G29" s="47" t="s">
        <v>289</v>
      </c>
      <c r="H29" s="47"/>
      <c r="I29" s="46"/>
    </row>
    <row r="30" spans="1:9" ht="21.75" customHeight="1">
      <c r="A30" s="24"/>
      <c r="B30" s="26"/>
      <c r="C30" s="24"/>
      <c r="D30" s="30" t="s">
        <v>290</v>
      </c>
      <c r="E30" s="46"/>
      <c r="F30" s="24"/>
      <c r="G30" s="47" t="s">
        <v>290</v>
      </c>
      <c r="H30" s="47"/>
      <c r="I30" s="46"/>
    </row>
    <row r="31" spans="1:9" ht="21.75" customHeight="1">
      <c r="A31" s="24"/>
      <c r="B31" s="26"/>
      <c r="C31" s="24"/>
      <c r="D31" s="30" t="s">
        <v>291</v>
      </c>
      <c r="E31" s="46"/>
      <c r="F31" s="24"/>
      <c r="G31" s="47" t="s">
        <v>291</v>
      </c>
      <c r="H31" s="47"/>
      <c r="I31" s="46"/>
    </row>
    <row r="32" spans="1:9" ht="21.75" customHeight="1">
      <c r="A32" s="24"/>
      <c r="B32" s="26"/>
      <c r="C32" s="24" t="s">
        <v>299</v>
      </c>
      <c r="D32" s="30" t="s">
        <v>289</v>
      </c>
      <c r="E32" s="46"/>
      <c r="F32" s="24" t="s">
        <v>299</v>
      </c>
      <c r="G32" s="47" t="s">
        <v>289</v>
      </c>
      <c r="H32" s="47"/>
      <c r="I32" s="46"/>
    </row>
    <row r="33" spans="1:9" ht="21.75" customHeight="1">
      <c r="A33" s="24"/>
      <c r="B33" s="26"/>
      <c r="C33" s="24"/>
      <c r="D33" s="30" t="s">
        <v>290</v>
      </c>
      <c r="E33" s="46"/>
      <c r="F33" s="24"/>
      <c r="G33" s="47" t="s">
        <v>290</v>
      </c>
      <c r="H33" s="47"/>
      <c r="I33" s="46"/>
    </row>
    <row r="34" spans="1:9" ht="21.75" customHeight="1">
      <c r="A34" s="24"/>
      <c r="B34" s="26"/>
      <c r="C34" s="24"/>
      <c r="D34" s="30" t="s">
        <v>291</v>
      </c>
      <c r="E34" s="46"/>
      <c r="F34" s="24"/>
      <c r="G34" s="47" t="s">
        <v>291</v>
      </c>
      <c r="H34" s="47"/>
      <c r="I34" s="46"/>
    </row>
    <row r="35" spans="1:9" ht="21.75" customHeight="1">
      <c r="A35" s="24"/>
      <c r="B35" s="26"/>
      <c r="C35" s="24" t="s">
        <v>300</v>
      </c>
      <c r="D35" s="30" t="s">
        <v>289</v>
      </c>
      <c r="E35" s="46"/>
      <c r="F35" s="24" t="s">
        <v>300</v>
      </c>
      <c r="G35" s="47" t="s">
        <v>289</v>
      </c>
      <c r="H35" s="47"/>
      <c r="I35" s="46"/>
    </row>
    <row r="36" spans="1:9" ht="21.75" customHeight="1">
      <c r="A36" s="24"/>
      <c r="B36" s="26"/>
      <c r="C36" s="24"/>
      <c r="D36" s="30" t="s">
        <v>290</v>
      </c>
      <c r="E36" s="46"/>
      <c r="F36" s="24"/>
      <c r="G36" s="47" t="s">
        <v>290</v>
      </c>
      <c r="H36" s="47"/>
      <c r="I36" s="46"/>
    </row>
    <row r="37" spans="1:9" ht="21.75" customHeight="1">
      <c r="A37" s="24"/>
      <c r="B37" s="26"/>
      <c r="C37" s="24"/>
      <c r="D37" s="30" t="s">
        <v>291</v>
      </c>
      <c r="E37" s="46"/>
      <c r="F37" s="24"/>
      <c r="G37" s="47" t="s">
        <v>291</v>
      </c>
      <c r="H37" s="47"/>
      <c r="I37" s="46"/>
    </row>
    <row r="38" spans="1:9" ht="21.75" customHeight="1">
      <c r="A38" s="24"/>
      <c r="B38" s="26"/>
      <c r="C38" s="24" t="s">
        <v>295</v>
      </c>
      <c r="D38" s="46"/>
      <c r="E38" s="46"/>
      <c r="F38" s="24" t="s">
        <v>295</v>
      </c>
      <c r="G38" s="47"/>
      <c r="H38" s="47"/>
      <c r="I38" s="46"/>
    </row>
    <row r="39" spans="1:9" ht="21.75" customHeight="1">
      <c r="A39" s="24"/>
      <c r="B39" s="24" t="s">
        <v>301</v>
      </c>
      <c r="C39" s="24" t="s">
        <v>302</v>
      </c>
      <c r="D39" s="30" t="s">
        <v>289</v>
      </c>
      <c r="E39" s="26"/>
      <c r="F39" s="24" t="s">
        <v>302</v>
      </c>
      <c r="G39" s="47" t="s">
        <v>289</v>
      </c>
      <c r="H39" s="47"/>
      <c r="I39" s="46"/>
    </row>
    <row r="40" spans="1:9" ht="21.75" customHeight="1">
      <c r="A40" s="24"/>
      <c r="B40" s="24"/>
      <c r="C40" s="24"/>
      <c r="D40" s="30" t="s">
        <v>290</v>
      </c>
      <c r="E40" s="24"/>
      <c r="F40" s="24"/>
      <c r="G40" s="47" t="s">
        <v>290</v>
      </c>
      <c r="H40" s="47"/>
      <c r="I40" s="46"/>
    </row>
    <row r="41" spans="1:9" ht="21.75" customHeight="1">
      <c r="A41" s="24"/>
      <c r="B41" s="24"/>
      <c r="C41" s="24"/>
      <c r="D41" s="30" t="s">
        <v>291</v>
      </c>
      <c r="E41" s="24"/>
      <c r="F41" s="24"/>
      <c r="G41" s="47" t="s">
        <v>291</v>
      </c>
      <c r="H41" s="47"/>
      <c r="I41" s="46"/>
    </row>
    <row r="42" spans="1:9" ht="21.75" customHeight="1">
      <c r="A42" s="24"/>
      <c r="B42" s="24"/>
      <c r="C42" s="24" t="s">
        <v>295</v>
      </c>
      <c r="D42" s="46"/>
      <c r="E42" s="24"/>
      <c r="F42" s="24" t="s">
        <v>295</v>
      </c>
      <c r="G42" s="47"/>
      <c r="H42" s="47"/>
      <c r="I42" s="46"/>
    </row>
    <row r="43" spans="1:9" ht="21" customHeight="1">
      <c r="A43" s="49" t="s">
        <v>303</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8" sqref="D8:E8"/>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3" customFormat="1" ht="16.5" customHeight="1">
      <c r="A1" s="12" t="s">
        <v>41</v>
      </c>
      <c r="B1" s="55"/>
      <c r="C1" s="55"/>
      <c r="D1" s="55"/>
    </row>
    <row r="2" spans="1:8" ht="23.25" customHeight="1">
      <c r="A2" s="14" t="s">
        <v>42</v>
      </c>
      <c r="B2" s="14"/>
      <c r="C2" s="14"/>
      <c r="D2" s="14"/>
      <c r="E2" s="14"/>
      <c r="F2" s="14"/>
      <c r="G2" s="14"/>
      <c r="H2" s="14"/>
    </row>
    <row r="3" spans="1:8" ht="18" customHeight="1">
      <c r="A3" s="15"/>
      <c r="B3" s="15"/>
      <c r="C3" s="15"/>
      <c r="D3" s="15"/>
      <c r="E3" s="15"/>
      <c r="F3" s="15"/>
      <c r="G3" s="15"/>
      <c r="H3" s="15"/>
    </row>
    <row r="4" spans="1:4" s="53" customFormat="1" ht="17.25" customHeight="1">
      <c r="A4" s="12"/>
      <c r="B4" s="12"/>
      <c r="C4" s="12"/>
      <c r="D4" s="12"/>
    </row>
    <row r="5" spans="1:8" ht="21.75" customHeight="1">
      <c r="A5" s="24" t="s">
        <v>304</v>
      </c>
      <c r="B5" s="24"/>
      <c r="C5" s="24"/>
      <c r="D5" s="24"/>
      <c r="E5" s="24"/>
      <c r="F5" s="24"/>
      <c r="G5" s="24"/>
      <c r="H5" s="24"/>
    </row>
    <row r="6" spans="1:8" ht="21.75" customHeight="1">
      <c r="A6" s="24" t="s">
        <v>305</v>
      </c>
      <c r="B6" s="24" t="s">
        <v>306</v>
      </c>
      <c r="C6" s="24"/>
      <c r="D6" s="26" t="s">
        <v>307</v>
      </c>
      <c r="E6" s="26"/>
      <c r="F6" s="26" t="s">
        <v>308</v>
      </c>
      <c r="G6" s="26"/>
      <c r="H6" s="26"/>
    </row>
    <row r="7" spans="1:8" ht="21.75" customHeight="1">
      <c r="A7" s="24"/>
      <c r="B7" s="24"/>
      <c r="C7" s="24"/>
      <c r="D7" s="26"/>
      <c r="E7" s="26"/>
      <c r="F7" s="26" t="s">
        <v>309</v>
      </c>
      <c r="G7" s="26" t="s">
        <v>310</v>
      </c>
      <c r="H7" s="26" t="s">
        <v>311</v>
      </c>
    </row>
    <row r="8" spans="1:8" ht="21.75" customHeight="1">
      <c r="A8" s="24"/>
      <c r="B8" s="24" t="s">
        <v>312</v>
      </c>
      <c r="C8" s="24"/>
      <c r="D8" s="24"/>
      <c r="E8" s="24"/>
      <c r="F8" s="46"/>
      <c r="G8" s="46"/>
      <c r="H8" s="46"/>
    </row>
    <row r="9" spans="1:8" ht="21.75" customHeight="1">
      <c r="A9" s="24"/>
      <c r="B9" s="24" t="s">
        <v>313</v>
      </c>
      <c r="C9" s="24"/>
      <c r="D9" s="24"/>
      <c r="E9" s="24"/>
      <c r="F9" s="46"/>
      <c r="G9" s="46"/>
      <c r="H9" s="46"/>
    </row>
    <row r="10" spans="1:8" ht="21.75" customHeight="1">
      <c r="A10" s="24"/>
      <c r="B10" s="24" t="s">
        <v>314</v>
      </c>
      <c r="C10" s="24"/>
      <c r="D10" s="24"/>
      <c r="E10" s="24"/>
      <c r="F10" s="46"/>
      <c r="G10" s="46"/>
      <c r="H10" s="46"/>
    </row>
    <row r="11" spans="1:8" ht="21.75" customHeight="1">
      <c r="A11" s="24"/>
      <c r="B11" s="24" t="s">
        <v>295</v>
      </c>
      <c r="C11" s="24"/>
      <c r="D11" s="24"/>
      <c r="E11" s="24"/>
      <c r="F11" s="46"/>
      <c r="G11" s="46"/>
      <c r="H11" s="46"/>
    </row>
    <row r="12" spans="1:8" ht="21.75" customHeight="1">
      <c r="A12" s="24"/>
      <c r="B12" s="24" t="s">
        <v>315</v>
      </c>
      <c r="C12" s="24"/>
      <c r="D12" s="24"/>
      <c r="E12" s="26"/>
      <c r="F12" s="46"/>
      <c r="G12" s="46"/>
      <c r="H12" s="46"/>
    </row>
    <row r="13" spans="1:8" ht="73.5" customHeight="1">
      <c r="A13" s="26" t="s">
        <v>316</v>
      </c>
      <c r="B13" s="56" t="s">
        <v>281</v>
      </c>
      <c r="C13" s="57"/>
      <c r="D13" s="57"/>
      <c r="E13" s="57"/>
      <c r="F13" s="57"/>
      <c r="G13" s="57"/>
      <c r="H13" s="57"/>
    </row>
    <row r="14" spans="1:8" ht="21.75" customHeight="1">
      <c r="A14" s="24" t="s">
        <v>317</v>
      </c>
      <c r="B14" s="26" t="s">
        <v>318</v>
      </c>
      <c r="C14" s="26" t="s">
        <v>284</v>
      </c>
      <c r="D14" s="26"/>
      <c r="E14" s="26" t="s">
        <v>285</v>
      </c>
      <c r="F14" s="26"/>
      <c r="G14" s="26" t="s">
        <v>286</v>
      </c>
      <c r="H14" s="26"/>
    </row>
    <row r="15" spans="1:8" ht="21.75" customHeight="1">
      <c r="A15" s="26"/>
      <c r="B15" s="26" t="s">
        <v>319</v>
      </c>
      <c r="C15" s="26" t="s">
        <v>288</v>
      </c>
      <c r="D15" s="26"/>
      <c r="E15" s="47" t="s">
        <v>289</v>
      </c>
      <c r="F15" s="21"/>
      <c r="G15" s="21"/>
      <c r="H15" s="21"/>
    </row>
    <row r="16" spans="1:8" ht="21.75" customHeight="1">
      <c r="A16" s="26"/>
      <c r="B16" s="26"/>
      <c r="C16" s="26"/>
      <c r="D16" s="26"/>
      <c r="E16" s="47" t="s">
        <v>290</v>
      </c>
      <c r="F16" s="21"/>
      <c r="G16" s="21"/>
      <c r="H16" s="21"/>
    </row>
    <row r="17" spans="1:8" ht="21.75" customHeight="1">
      <c r="A17" s="26"/>
      <c r="B17" s="26"/>
      <c r="C17" s="26"/>
      <c r="D17" s="26"/>
      <c r="E17" s="47" t="s">
        <v>291</v>
      </c>
      <c r="F17" s="21"/>
      <c r="G17" s="21"/>
      <c r="H17" s="21"/>
    </row>
    <row r="18" spans="1:8" ht="21.75" customHeight="1">
      <c r="A18" s="26"/>
      <c r="B18" s="26"/>
      <c r="C18" s="24" t="s">
        <v>292</v>
      </c>
      <c r="D18" s="24"/>
      <c r="E18" s="47" t="s">
        <v>289</v>
      </c>
      <c r="F18" s="21"/>
      <c r="G18" s="21"/>
      <c r="H18" s="21"/>
    </row>
    <row r="19" spans="1:8" ht="21.75" customHeight="1">
      <c r="A19" s="26"/>
      <c r="B19" s="26"/>
      <c r="C19" s="24"/>
      <c r="D19" s="24"/>
      <c r="E19" s="47" t="s">
        <v>290</v>
      </c>
      <c r="F19" s="21"/>
      <c r="G19" s="58"/>
      <c r="H19" s="58"/>
    </row>
    <row r="20" spans="1:8" ht="21.75" customHeight="1">
      <c r="A20" s="26"/>
      <c r="B20" s="26"/>
      <c r="C20" s="24"/>
      <c r="D20" s="24"/>
      <c r="E20" s="47" t="s">
        <v>291</v>
      </c>
      <c r="F20" s="59"/>
      <c r="G20" s="21"/>
      <c r="H20" s="21"/>
    </row>
    <row r="21" spans="1:8" ht="21.75" customHeight="1">
      <c r="A21" s="26"/>
      <c r="B21" s="26"/>
      <c r="C21" s="24" t="s">
        <v>293</v>
      </c>
      <c r="D21" s="24"/>
      <c r="E21" s="47" t="s">
        <v>289</v>
      </c>
      <c r="F21" s="59"/>
      <c r="G21" s="21"/>
      <c r="H21" s="21"/>
    </row>
    <row r="22" spans="1:8" ht="21.75" customHeight="1">
      <c r="A22" s="26"/>
      <c r="B22" s="26"/>
      <c r="C22" s="24"/>
      <c r="D22" s="24"/>
      <c r="E22" s="47" t="s">
        <v>290</v>
      </c>
      <c r="F22" s="21"/>
      <c r="G22" s="60"/>
      <c r="H22" s="60"/>
    </row>
    <row r="23" spans="1:8" ht="21.75" customHeight="1">
      <c r="A23" s="26"/>
      <c r="B23" s="26"/>
      <c r="C23" s="24"/>
      <c r="D23" s="24"/>
      <c r="E23" s="47" t="s">
        <v>291</v>
      </c>
      <c r="F23" s="21"/>
      <c r="G23" s="21"/>
      <c r="H23" s="21"/>
    </row>
    <row r="24" spans="1:8" ht="21.75" customHeight="1">
      <c r="A24" s="26"/>
      <c r="B24" s="26"/>
      <c r="C24" s="24" t="s">
        <v>294</v>
      </c>
      <c r="D24" s="24"/>
      <c r="E24" s="47" t="s">
        <v>289</v>
      </c>
      <c r="F24" s="21"/>
      <c r="G24" s="21"/>
      <c r="H24" s="21"/>
    </row>
    <row r="25" spans="1:8" ht="21.75" customHeight="1">
      <c r="A25" s="26"/>
      <c r="B25" s="26"/>
      <c r="C25" s="24"/>
      <c r="D25" s="24"/>
      <c r="E25" s="47" t="s">
        <v>290</v>
      </c>
      <c r="F25" s="21"/>
      <c r="G25" s="21"/>
      <c r="H25" s="21"/>
    </row>
    <row r="26" spans="1:8" ht="21.75" customHeight="1">
      <c r="A26" s="26"/>
      <c r="B26" s="26"/>
      <c r="C26" s="24"/>
      <c r="D26" s="24"/>
      <c r="E26" s="47" t="s">
        <v>291</v>
      </c>
      <c r="F26" s="21"/>
      <c r="G26" s="21"/>
      <c r="H26" s="21"/>
    </row>
    <row r="27" spans="1:8" ht="21.75" customHeight="1">
      <c r="A27" s="26"/>
      <c r="B27" s="26"/>
      <c r="C27" s="24" t="s">
        <v>295</v>
      </c>
      <c r="D27" s="24"/>
      <c r="E27" s="21"/>
      <c r="F27" s="21"/>
      <c r="G27" s="21"/>
      <c r="H27" s="21"/>
    </row>
    <row r="28" spans="1:8" ht="21.75" customHeight="1">
      <c r="A28" s="26"/>
      <c r="B28" s="26" t="s">
        <v>320</v>
      </c>
      <c r="C28" s="24" t="s">
        <v>297</v>
      </c>
      <c r="D28" s="24"/>
      <c r="E28" s="47" t="s">
        <v>289</v>
      </c>
      <c r="F28" s="21"/>
      <c r="G28" s="21"/>
      <c r="H28" s="21"/>
    </row>
    <row r="29" spans="1:8" ht="21.75" customHeight="1">
      <c r="A29" s="26"/>
      <c r="B29" s="26"/>
      <c r="C29" s="24"/>
      <c r="D29" s="24"/>
      <c r="E29" s="47" t="s">
        <v>290</v>
      </c>
      <c r="F29" s="21"/>
      <c r="G29" s="21"/>
      <c r="H29" s="21"/>
    </row>
    <row r="30" spans="1:8" ht="21.75" customHeight="1">
      <c r="A30" s="26"/>
      <c r="B30" s="26"/>
      <c r="C30" s="24"/>
      <c r="D30" s="24"/>
      <c r="E30" s="47" t="s">
        <v>291</v>
      </c>
      <c r="F30" s="21"/>
      <c r="G30" s="21"/>
      <c r="H30" s="21"/>
    </row>
    <row r="31" spans="1:8" ht="21.75" customHeight="1">
      <c r="A31" s="26"/>
      <c r="B31" s="26"/>
      <c r="C31" s="24" t="s">
        <v>298</v>
      </c>
      <c r="D31" s="24"/>
      <c r="E31" s="47" t="s">
        <v>289</v>
      </c>
      <c r="F31" s="21"/>
      <c r="G31" s="21"/>
      <c r="H31" s="21"/>
    </row>
    <row r="32" spans="1:8" ht="21.75" customHeight="1">
      <c r="A32" s="26"/>
      <c r="B32" s="26"/>
      <c r="C32" s="24"/>
      <c r="D32" s="24"/>
      <c r="E32" s="47" t="s">
        <v>290</v>
      </c>
      <c r="F32" s="21"/>
      <c r="G32" s="21"/>
      <c r="H32" s="21"/>
    </row>
    <row r="33" spans="1:8" ht="21.75" customHeight="1">
      <c r="A33" s="26"/>
      <c r="B33" s="26"/>
      <c r="C33" s="24"/>
      <c r="D33" s="24"/>
      <c r="E33" s="47" t="s">
        <v>291</v>
      </c>
      <c r="F33" s="21"/>
      <c r="G33" s="21"/>
      <c r="H33" s="21"/>
    </row>
    <row r="34" spans="1:8" ht="21.75" customHeight="1">
      <c r="A34" s="26"/>
      <c r="B34" s="26"/>
      <c r="C34" s="24" t="s">
        <v>299</v>
      </c>
      <c r="D34" s="24"/>
      <c r="E34" s="47" t="s">
        <v>289</v>
      </c>
      <c r="F34" s="21"/>
      <c r="G34" s="21"/>
      <c r="H34" s="21"/>
    </row>
    <row r="35" spans="1:8" ht="21.75" customHeight="1">
      <c r="A35" s="26"/>
      <c r="B35" s="26"/>
      <c r="C35" s="24"/>
      <c r="D35" s="24"/>
      <c r="E35" s="47" t="s">
        <v>290</v>
      </c>
      <c r="F35" s="21"/>
      <c r="G35" s="21"/>
      <c r="H35" s="21"/>
    </row>
    <row r="36" spans="1:8" ht="21.75" customHeight="1">
      <c r="A36" s="26"/>
      <c r="B36" s="26"/>
      <c r="C36" s="24"/>
      <c r="D36" s="24"/>
      <c r="E36" s="47" t="s">
        <v>291</v>
      </c>
      <c r="F36" s="21"/>
      <c r="G36" s="21"/>
      <c r="H36" s="21"/>
    </row>
    <row r="37" spans="1:8" ht="21.75" customHeight="1">
      <c r="A37" s="26"/>
      <c r="B37" s="26"/>
      <c r="C37" s="24" t="s">
        <v>300</v>
      </c>
      <c r="D37" s="24"/>
      <c r="E37" s="47" t="s">
        <v>289</v>
      </c>
      <c r="F37" s="21"/>
      <c r="G37" s="21"/>
      <c r="H37" s="21"/>
    </row>
    <row r="38" spans="1:8" ht="21.75" customHeight="1">
      <c r="A38" s="26"/>
      <c r="B38" s="26"/>
      <c r="C38" s="24"/>
      <c r="D38" s="24"/>
      <c r="E38" s="47" t="s">
        <v>290</v>
      </c>
      <c r="F38" s="21"/>
      <c r="G38" s="21"/>
      <c r="H38" s="21"/>
    </row>
    <row r="39" spans="1:8" ht="21.75" customHeight="1">
      <c r="A39" s="26"/>
      <c r="B39" s="26"/>
      <c r="C39" s="24"/>
      <c r="D39" s="24"/>
      <c r="E39" s="47" t="s">
        <v>291</v>
      </c>
      <c r="F39" s="21"/>
      <c r="G39" s="21"/>
      <c r="H39" s="21"/>
    </row>
    <row r="40" spans="1:8" ht="21.75" customHeight="1">
      <c r="A40" s="26"/>
      <c r="B40" s="26"/>
      <c r="C40" s="24" t="s">
        <v>295</v>
      </c>
      <c r="D40" s="24"/>
      <c r="E40" s="21"/>
      <c r="F40" s="21"/>
      <c r="G40" s="21"/>
      <c r="H40" s="21"/>
    </row>
    <row r="41" spans="1:8" ht="21.75" customHeight="1">
      <c r="A41" s="26"/>
      <c r="B41" s="24" t="s">
        <v>321</v>
      </c>
      <c r="C41" s="24" t="s">
        <v>302</v>
      </c>
      <c r="D41" s="24"/>
      <c r="E41" s="47" t="s">
        <v>289</v>
      </c>
      <c r="F41" s="21"/>
      <c r="G41" s="21"/>
      <c r="H41" s="21"/>
    </row>
    <row r="42" spans="1:8" ht="21.75" customHeight="1">
      <c r="A42" s="26"/>
      <c r="B42" s="24"/>
      <c r="C42" s="24"/>
      <c r="D42" s="24"/>
      <c r="E42" s="47" t="s">
        <v>290</v>
      </c>
      <c r="F42" s="21"/>
      <c r="G42" s="21"/>
      <c r="H42" s="21"/>
    </row>
    <row r="43" spans="1:8" ht="21.75" customHeight="1">
      <c r="A43" s="26"/>
      <c r="B43" s="24"/>
      <c r="C43" s="24"/>
      <c r="D43" s="24"/>
      <c r="E43" s="47" t="s">
        <v>291</v>
      </c>
      <c r="F43" s="21"/>
      <c r="G43" s="21"/>
      <c r="H43" s="21"/>
    </row>
    <row r="44" spans="1:8" ht="21.75" customHeight="1">
      <c r="A44" s="26"/>
      <c r="B44" s="24"/>
      <c r="C44" s="24" t="s">
        <v>295</v>
      </c>
      <c r="D44" s="24"/>
      <c r="E44" s="21"/>
      <c r="F44" s="21"/>
      <c r="G44" s="21"/>
      <c r="H44" s="21"/>
    </row>
    <row r="45" spans="1:8" s="54" customFormat="1" ht="24" customHeight="1">
      <c r="A45" s="49" t="s">
        <v>322</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8" sqref="E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269</v>
      </c>
      <c r="B5" s="20"/>
      <c r="C5" s="20"/>
      <c r="D5" s="21"/>
      <c r="E5" s="21"/>
      <c r="F5" s="21"/>
      <c r="G5" s="21"/>
      <c r="H5" s="21"/>
      <c r="I5" s="21"/>
    </row>
    <row r="6" spans="1:9" ht="21.75" customHeight="1">
      <c r="A6" s="22" t="s">
        <v>270</v>
      </c>
      <c r="B6" s="23"/>
      <c r="C6" s="23"/>
      <c r="D6" s="24"/>
      <c r="E6" s="24"/>
      <c r="F6" s="22" t="s">
        <v>271</v>
      </c>
      <c r="G6" s="25"/>
      <c r="H6" s="26"/>
      <c r="I6" s="26"/>
    </row>
    <row r="7" spans="1:9" ht="21.75" customHeight="1">
      <c r="A7" s="27" t="s">
        <v>272</v>
      </c>
      <c r="B7" s="28"/>
      <c r="C7" s="29"/>
      <c r="D7" s="30" t="s">
        <v>273</v>
      </c>
      <c r="E7" s="24"/>
      <c r="F7" s="31" t="s">
        <v>274</v>
      </c>
      <c r="G7" s="32"/>
      <c r="H7" s="19"/>
      <c r="I7" s="50"/>
    </row>
    <row r="8" spans="1:9" ht="21.75" customHeight="1">
      <c r="A8" s="33"/>
      <c r="B8" s="34"/>
      <c r="C8" s="35"/>
      <c r="D8" s="30" t="s">
        <v>275</v>
      </c>
      <c r="E8" s="24"/>
      <c r="F8" s="31" t="s">
        <v>275</v>
      </c>
      <c r="G8" s="32"/>
      <c r="H8" s="19"/>
      <c r="I8" s="50"/>
    </row>
    <row r="9" spans="1:9" ht="21.75" customHeight="1">
      <c r="A9" s="36"/>
      <c r="B9" s="37"/>
      <c r="C9" s="38"/>
      <c r="D9" s="30" t="s">
        <v>276</v>
      </c>
      <c r="E9" s="30"/>
      <c r="F9" s="31" t="s">
        <v>277</v>
      </c>
      <c r="G9" s="32"/>
      <c r="H9" s="39"/>
      <c r="I9" s="51"/>
    </row>
    <row r="10" spans="1:9" ht="21.75" customHeight="1">
      <c r="A10" s="26" t="s">
        <v>278</v>
      </c>
      <c r="B10" s="24" t="s">
        <v>279</v>
      </c>
      <c r="C10" s="24"/>
      <c r="D10" s="24"/>
      <c r="E10" s="24"/>
      <c r="F10" s="22"/>
      <c r="G10" s="23"/>
      <c r="H10" s="23"/>
      <c r="I10" s="25"/>
    </row>
    <row r="11" spans="1:9" ht="100.5" customHeight="1">
      <c r="A11" s="40"/>
      <c r="B11" s="41" t="s">
        <v>281</v>
      </c>
      <c r="C11" s="41"/>
      <c r="D11" s="41"/>
      <c r="E11" s="41"/>
      <c r="F11" s="42" t="s">
        <v>281</v>
      </c>
      <c r="G11" s="43"/>
      <c r="H11" s="44"/>
      <c r="I11" s="52"/>
    </row>
    <row r="12" spans="1:9" ht="24">
      <c r="A12" s="24" t="s">
        <v>282</v>
      </c>
      <c r="B12" s="45" t="s">
        <v>283</v>
      </c>
      <c r="C12" s="24" t="s">
        <v>284</v>
      </c>
      <c r="D12" s="24" t="s">
        <v>285</v>
      </c>
      <c r="E12" s="24" t="s">
        <v>286</v>
      </c>
      <c r="F12" s="24" t="s">
        <v>284</v>
      </c>
      <c r="G12" s="24" t="s">
        <v>285</v>
      </c>
      <c r="H12" s="24"/>
      <c r="I12" s="24" t="s">
        <v>286</v>
      </c>
    </row>
    <row r="13" spans="1:9" ht="21.75" customHeight="1">
      <c r="A13" s="24"/>
      <c r="B13" s="24" t="s">
        <v>287</v>
      </c>
      <c r="C13" s="24" t="s">
        <v>288</v>
      </c>
      <c r="D13" s="30" t="s">
        <v>289</v>
      </c>
      <c r="E13" s="46"/>
      <c r="F13" s="24" t="s">
        <v>288</v>
      </c>
      <c r="G13" s="47" t="s">
        <v>289</v>
      </c>
      <c r="H13" s="47"/>
      <c r="I13" s="46"/>
    </row>
    <row r="14" spans="1:9" ht="21.75" customHeight="1">
      <c r="A14" s="24"/>
      <c r="B14" s="26"/>
      <c r="C14" s="24"/>
      <c r="D14" s="30" t="s">
        <v>290</v>
      </c>
      <c r="E14" s="46"/>
      <c r="F14" s="24"/>
      <c r="G14" s="47" t="s">
        <v>290</v>
      </c>
      <c r="H14" s="47"/>
      <c r="I14" s="46"/>
    </row>
    <row r="15" spans="1:9" ht="21.75" customHeight="1">
      <c r="A15" s="24"/>
      <c r="B15" s="26"/>
      <c r="C15" s="24"/>
      <c r="D15" s="30" t="s">
        <v>291</v>
      </c>
      <c r="E15" s="46"/>
      <c r="F15" s="24"/>
      <c r="G15" s="47" t="s">
        <v>291</v>
      </c>
      <c r="H15" s="47"/>
      <c r="I15" s="46"/>
    </row>
    <row r="16" spans="1:9" ht="21.75" customHeight="1">
      <c r="A16" s="24"/>
      <c r="B16" s="26"/>
      <c r="C16" s="24" t="s">
        <v>292</v>
      </c>
      <c r="D16" s="30" t="s">
        <v>289</v>
      </c>
      <c r="E16" s="48"/>
      <c r="F16" s="24" t="s">
        <v>292</v>
      </c>
      <c r="G16" s="47" t="s">
        <v>289</v>
      </c>
      <c r="H16" s="47"/>
      <c r="I16" s="48"/>
    </row>
    <row r="17" spans="1:9" ht="21.75" customHeight="1">
      <c r="A17" s="24"/>
      <c r="B17" s="26"/>
      <c r="C17" s="24"/>
      <c r="D17" s="30" t="s">
        <v>290</v>
      </c>
      <c r="E17" s="46"/>
      <c r="F17" s="24"/>
      <c r="G17" s="47" t="s">
        <v>290</v>
      </c>
      <c r="H17" s="47"/>
      <c r="I17" s="46"/>
    </row>
    <row r="18" spans="1:9" ht="21.75" customHeight="1">
      <c r="A18" s="24"/>
      <c r="B18" s="26"/>
      <c r="C18" s="24"/>
      <c r="D18" s="30" t="s">
        <v>291</v>
      </c>
      <c r="E18" s="46"/>
      <c r="F18" s="24"/>
      <c r="G18" s="47" t="s">
        <v>291</v>
      </c>
      <c r="H18" s="47"/>
      <c r="I18" s="46"/>
    </row>
    <row r="19" spans="1:9" ht="21.75" customHeight="1">
      <c r="A19" s="24"/>
      <c r="B19" s="26"/>
      <c r="C19" s="24" t="s">
        <v>293</v>
      </c>
      <c r="D19" s="30" t="s">
        <v>289</v>
      </c>
      <c r="E19" s="46"/>
      <c r="F19" s="24" t="s">
        <v>293</v>
      </c>
      <c r="G19" s="47" t="s">
        <v>289</v>
      </c>
      <c r="H19" s="47"/>
      <c r="I19" s="46"/>
    </row>
    <row r="20" spans="1:9" ht="21.75" customHeight="1">
      <c r="A20" s="24"/>
      <c r="B20" s="26"/>
      <c r="C20" s="24"/>
      <c r="D20" s="30" t="s">
        <v>290</v>
      </c>
      <c r="E20" s="26"/>
      <c r="F20" s="24"/>
      <c r="G20" s="47" t="s">
        <v>290</v>
      </c>
      <c r="H20" s="47"/>
      <c r="I20" s="26"/>
    </row>
    <row r="21" spans="1:9" ht="21.75" customHeight="1">
      <c r="A21" s="24"/>
      <c r="B21" s="26"/>
      <c r="C21" s="24"/>
      <c r="D21" s="30" t="s">
        <v>291</v>
      </c>
      <c r="E21" s="46"/>
      <c r="F21" s="24"/>
      <c r="G21" s="47" t="s">
        <v>291</v>
      </c>
      <c r="H21" s="47"/>
      <c r="I21" s="46"/>
    </row>
    <row r="22" spans="1:9" ht="21.75" customHeight="1">
      <c r="A22" s="24"/>
      <c r="B22" s="26"/>
      <c r="C22" s="24" t="s">
        <v>294</v>
      </c>
      <c r="D22" s="30" t="s">
        <v>289</v>
      </c>
      <c r="E22" s="26"/>
      <c r="F22" s="24" t="s">
        <v>294</v>
      </c>
      <c r="G22" s="47" t="s">
        <v>289</v>
      </c>
      <c r="H22" s="47"/>
      <c r="I22" s="26"/>
    </row>
    <row r="23" spans="1:9" ht="21.75" customHeight="1">
      <c r="A23" s="24"/>
      <c r="B23" s="26"/>
      <c r="C23" s="24"/>
      <c r="D23" s="30" t="s">
        <v>290</v>
      </c>
      <c r="E23" s="46"/>
      <c r="F23" s="24"/>
      <c r="G23" s="47" t="s">
        <v>290</v>
      </c>
      <c r="H23" s="47"/>
      <c r="I23" s="46"/>
    </row>
    <row r="24" spans="1:9" ht="21.75" customHeight="1">
      <c r="A24" s="24"/>
      <c r="B24" s="26"/>
      <c r="C24" s="24"/>
      <c r="D24" s="30" t="s">
        <v>291</v>
      </c>
      <c r="E24" s="46"/>
      <c r="F24" s="24"/>
      <c r="G24" s="47" t="s">
        <v>291</v>
      </c>
      <c r="H24" s="47"/>
      <c r="I24" s="46"/>
    </row>
    <row r="25" spans="1:9" ht="21.75" customHeight="1">
      <c r="A25" s="24"/>
      <c r="B25" s="26"/>
      <c r="C25" s="24" t="s">
        <v>295</v>
      </c>
      <c r="D25" s="46"/>
      <c r="E25" s="24"/>
      <c r="F25" s="24" t="s">
        <v>295</v>
      </c>
      <c r="G25" s="47"/>
      <c r="H25" s="47"/>
      <c r="I25" s="46"/>
    </row>
    <row r="26" spans="1:9" ht="21.75" customHeight="1">
      <c r="A26" s="24"/>
      <c r="B26" s="24" t="s">
        <v>296</v>
      </c>
      <c r="C26" s="24" t="s">
        <v>297</v>
      </c>
      <c r="D26" s="30" t="s">
        <v>289</v>
      </c>
      <c r="E26" s="26"/>
      <c r="F26" s="24" t="s">
        <v>297</v>
      </c>
      <c r="G26" s="47" t="s">
        <v>289</v>
      </c>
      <c r="H26" s="47"/>
      <c r="I26" s="26"/>
    </row>
    <row r="27" spans="1:9" ht="21.75" customHeight="1">
      <c r="A27" s="24"/>
      <c r="B27" s="26"/>
      <c r="C27" s="24"/>
      <c r="D27" s="30" t="s">
        <v>290</v>
      </c>
      <c r="E27" s="46"/>
      <c r="F27" s="24"/>
      <c r="G27" s="47" t="s">
        <v>290</v>
      </c>
      <c r="H27" s="47"/>
      <c r="I27" s="46"/>
    </row>
    <row r="28" spans="1:9" ht="21.75" customHeight="1">
      <c r="A28" s="24"/>
      <c r="B28" s="26"/>
      <c r="C28" s="24"/>
      <c r="D28" s="30" t="s">
        <v>291</v>
      </c>
      <c r="E28" s="46"/>
      <c r="F28" s="24"/>
      <c r="G28" s="47" t="s">
        <v>291</v>
      </c>
      <c r="H28" s="47"/>
      <c r="I28" s="46"/>
    </row>
    <row r="29" spans="1:9" ht="21.75" customHeight="1">
      <c r="A29" s="24"/>
      <c r="B29" s="26"/>
      <c r="C29" s="24" t="s">
        <v>298</v>
      </c>
      <c r="D29" s="30" t="s">
        <v>289</v>
      </c>
      <c r="E29" s="26"/>
      <c r="F29" s="24" t="s">
        <v>298</v>
      </c>
      <c r="G29" s="47" t="s">
        <v>289</v>
      </c>
      <c r="H29" s="47"/>
      <c r="I29" s="26"/>
    </row>
    <row r="30" spans="1:9" ht="21.75" customHeight="1">
      <c r="A30" s="24"/>
      <c r="B30" s="26"/>
      <c r="C30" s="24"/>
      <c r="D30" s="30" t="s">
        <v>290</v>
      </c>
      <c r="E30" s="46"/>
      <c r="F30" s="24"/>
      <c r="G30" s="47" t="s">
        <v>290</v>
      </c>
      <c r="H30" s="47"/>
      <c r="I30" s="46"/>
    </row>
    <row r="31" spans="1:9" ht="21.75" customHeight="1">
      <c r="A31" s="24"/>
      <c r="B31" s="26"/>
      <c r="C31" s="24"/>
      <c r="D31" s="30" t="s">
        <v>291</v>
      </c>
      <c r="E31" s="46"/>
      <c r="F31" s="24"/>
      <c r="G31" s="47" t="s">
        <v>291</v>
      </c>
      <c r="H31" s="47"/>
      <c r="I31" s="46"/>
    </row>
    <row r="32" spans="1:9" ht="21.75" customHeight="1">
      <c r="A32" s="24"/>
      <c r="B32" s="26"/>
      <c r="C32" s="24" t="s">
        <v>299</v>
      </c>
      <c r="D32" s="30" t="s">
        <v>289</v>
      </c>
      <c r="E32" s="26"/>
      <c r="F32" s="24" t="s">
        <v>299</v>
      </c>
      <c r="G32" s="47" t="s">
        <v>289</v>
      </c>
      <c r="H32" s="47"/>
      <c r="I32" s="26"/>
    </row>
    <row r="33" spans="1:9" ht="21.75" customHeight="1">
      <c r="A33" s="24"/>
      <c r="B33" s="26"/>
      <c r="C33" s="24"/>
      <c r="D33" s="30" t="s">
        <v>290</v>
      </c>
      <c r="E33" s="46"/>
      <c r="F33" s="24"/>
      <c r="G33" s="47" t="s">
        <v>290</v>
      </c>
      <c r="H33" s="47"/>
      <c r="I33" s="46"/>
    </row>
    <row r="34" spans="1:9" ht="21.75" customHeight="1">
      <c r="A34" s="24"/>
      <c r="B34" s="26"/>
      <c r="C34" s="24"/>
      <c r="D34" s="30" t="s">
        <v>291</v>
      </c>
      <c r="E34" s="46"/>
      <c r="F34" s="24"/>
      <c r="G34" s="47" t="s">
        <v>291</v>
      </c>
      <c r="H34" s="47"/>
      <c r="I34" s="46"/>
    </row>
    <row r="35" spans="1:9" ht="21.75" customHeight="1">
      <c r="A35" s="24"/>
      <c r="B35" s="26"/>
      <c r="C35" s="24" t="s">
        <v>300</v>
      </c>
      <c r="D35" s="30" t="s">
        <v>289</v>
      </c>
      <c r="E35" s="26"/>
      <c r="F35" s="24" t="s">
        <v>300</v>
      </c>
      <c r="G35" s="47" t="s">
        <v>289</v>
      </c>
      <c r="H35" s="47"/>
      <c r="I35" s="26"/>
    </row>
    <row r="36" spans="1:9" ht="21.75" customHeight="1">
      <c r="A36" s="24"/>
      <c r="B36" s="26"/>
      <c r="C36" s="24"/>
      <c r="D36" s="30" t="s">
        <v>290</v>
      </c>
      <c r="E36" s="46"/>
      <c r="F36" s="24"/>
      <c r="G36" s="47" t="s">
        <v>290</v>
      </c>
      <c r="H36" s="47"/>
      <c r="I36" s="46"/>
    </row>
    <row r="37" spans="1:9" ht="21.75" customHeight="1">
      <c r="A37" s="24"/>
      <c r="B37" s="26"/>
      <c r="C37" s="24"/>
      <c r="D37" s="30" t="s">
        <v>291</v>
      </c>
      <c r="E37" s="46"/>
      <c r="F37" s="24"/>
      <c r="G37" s="47" t="s">
        <v>291</v>
      </c>
      <c r="H37" s="47"/>
      <c r="I37" s="46"/>
    </row>
    <row r="38" spans="1:9" ht="21.75" customHeight="1">
      <c r="A38" s="24"/>
      <c r="B38" s="26"/>
      <c r="C38" s="24" t="s">
        <v>295</v>
      </c>
      <c r="D38" s="46"/>
      <c r="E38" s="46"/>
      <c r="F38" s="24" t="s">
        <v>295</v>
      </c>
      <c r="G38" s="47"/>
      <c r="H38" s="47"/>
      <c r="I38" s="46"/>
    </row>
    <row r="39" spans="1:9" ht="21.75" customHeight="1">
      <c r="A39" s="24"/>
      <c r="B39" s="24" t="s">
        <v>301</v>
      </c>
      <c r="C39" s="24" t="s">
        <v>302</v>
      </c>
      <c r="D39" s="30" t="s">
        <v>289</v>
      </c>
      <c r="E39" s="26"/>
      <c r="F39" s="24" t="s">
        <v>302</v>
      </c>
      <c r="G39" s="47" t="s">
        <v>289</v>
      </c>
      <c r="H39" s="47"/>
      <c r="I39" s="26"/>
    </row>
    <row r="40" spans="1:9" ht="21.75" customHeight="1">
      <c r="A40" s="24"/>
      <c r="B40" s="24"/>
      <c r="C40" s="24"/>
      <c r="D40" s="30" t="s">
        <v>290</v>
      </c>
      <c r="E40" s="24"/>
      <c r="F40" s="24"/>
      <c r="G40" s="47" t="s">
        <v>290</v>
      </c>
      <c r="H40" s="47"/>
      <c r="I40" s="46"/>
    </row>
    <row r="41" spans="1:9" ht="21.75" customHeight="1">
      <c r="A41" s="24"/>
      <c r="B41" s="24"/>
      <c r="C41" s="24"/>
      <c r="D41" s="30" t="s">
        <v>291</v>
      </c>
      <c r="E41" s="24"/>
      <c r="F41" s="24"/>
      <c r="G41" s="47" t="s">
        <v>291</v>
      </c>
      <c r="H41" s="47"/>
      <c r="I41" s="46"/>
    </row>
    <row r="42" spans="1:9" ht="21.75" customHeight="1">
      <c r="A42" s="24"/>
      <c r="B42" s="24"/>
      <c r="C42" s="24" t="s">
        <v>295</v>
      </c>
      <c r="D42" s="46"/>
      <c r="E42" s="24"/>
      <c r="F42" s="24" t="s">
        <v>295</v>
      </c>
      <c r="G42" s="47"/>
      <c r="H42" s="47"/>
      <c r="I42" s="46"/>
    </row>
    <row r="43" spans="1:9" ht="21" customHeight="1">
      <c r="A43" s="49" t="s">
        <v>323</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E5" sqref="E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324</v>
      </c>
      <c r="C3" s="7" t="s">
        <v>325</v>
      </c>
      <c r="D3" s="7"/>
      <c r="E3" s="7" t="s">
        <v>326</v>
      </c>
      <c r="F3" s="7"/>
      <c r="G3" s="7" t="s">
        <v>327</v>
      </c>
      <c r="H3" s="7" t="s">
        <v>328</v>
      </c>
      <c r="I3" s="7"/>
      <c r="J3" s="7"/>
      <c r="K3" s="7"/>
      <c r="L3" s="7" t="s">
        <v>329</v>
      </c>
      <c r="M3" s="7"/>
      <c r="N3" s="7"/>
      <c r="O3" s="7"/>
    </row>
    <row r="4" spans="1:15" s="1" customFormat="1" ht="31.5" customHeight="1">
      <c r="A4" s="7"/>
      <c r="B4" s="7"/>
      <c r="C4" s="7" t="s">
        <v>330</v>
      </c>
      <c r="D4" s="7" t="s">
        <v>331</v>
      </c>
      <c r="E4" s="7" t="s">
        <v>330</v>
      </c>
      <c r="F4" s="7" t="s">
        <v>331</v>
      </c>
      <c r="G4" s="7"/>
      <c r="H4" s="7" t="s">
        <v>332</v>
      </c>
      <c r="I4" s="7" t="s">
        <v>333</v>
      </c>
      <c r="J4" s="7" t="s">
        <v>334</v>
      </c>
      <c r="K4" s="7" t="s">
        <v>335</v>
      </c>
      <c r="L4" s="7" t="s">
        <v>332</v>
      </c>
      <c r="M4" s="7" t="s">
        <v>333</v>
      </c>
      <c r="N4" s="7" t="s">
        <v>334</v>
      </c>
      <c r="O4" s="7" t="s">
        <v>335</v>
      </c>
    </row>
    <row r="5" spans="1:15" s="1" customFormat="1" ht="30" customHeight="1">
      <c r="A5" s="7">
        <v>1</v>
      </c>
      <c r="B5" s="7" t="s">
        <v>138</v>
      </c>
      <c r="C5" s="7">
        <v>28</v>
      </c>
      <c r="D5" s="7">
        <v>10</v>
      </c>
      <c r="E5" s="7">
        <v>10</v>
      </c>
      <c r="F5" s="7">
        <v>21</v>
      </c>
      <c r="G5" s="7">
        <v>11</v>
      </c>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28</v>
      </c>
      <c r="D19" s="7">
        <f aca="true" t="shared" si="0" ref="D19:O19">SUM(D5:D18)</f>
        <v>10</v>
      </c>
      <c r="E19" s="7">
        <f t="shared" si="0"/>
        <v>10</v>
      </c>
      <c r="F19" s="7">
        <f t="shared" si="0"/>
        <v>21</v>
      </c>
      <c r="G19" s="7">
        <f t="shared" si="0"/>
        <v>11</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0.5"/>
    <row r="90" s="4" customFormat="1" ht="10.5"/>
    <row r="91" s="4" customFormat="1" ht="10.5"/>
    <row r="92" s="4" customFormat="1" ht="10.5"/>
    <row r="93" s="4" customFormat="1" ht="10.5"/>
    <row r="94" s="4" customFormat="1" ht="10.5"/>
    <row r="95" s="4" customFormat="1" ht="10.5"/>
    <row r="96" s="4" customFormat="1" ht="10.5"/>
    <row r="97" s="4" customFormat="1" ht="10.5"/>
    <row r="98" s="4" customFormat="1" ht="10.5"/>
    <row r="99" s="4" customFormat="1" ht="10.5"/>
    <row r="100" s="4" customFormat="1" ht="10.5"/>
    <row r="101" s="4" customFormat="1" ht="10.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4" sqref="L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1.75">
      <c r="A1" s="232" t="s">
        <v>5</v>
      </c>
      <c r="B1" s="232"/>
      <c r="C1" s="232"/>
      <c r="D1" s="232"/>
      <c r="E1" s="232"/>
      <c r="F1" s="232"/>
      <c r="G1" s="232"/>
      <c r="H1" s="232"/>
      <c r="I1" s="232"/>
      <c r="J1" s="232"/>
      <c r="K1" s="232"/>
      <c r="L1" s="232"/>
    </row>
    <row r="2" spans="1:12" s="230" customFormat="1" ht="24.75" customHeight="1">
      <c r="A2" s="233" t="s">
        <v>6</v>
      </c>
      <c r="B2" s="234" t="s">
        <v>7</v>
      </c>
      <c r="C2" s="235"/>
      <c r="D2" s="235"/>
      <c r="E2" s="235"/>
      <c r="F2" s="235"/>
      <c r="G2" s="235"/>
      <c r="H2" s="235"/>
      <c r="I2" s="235"/>
      <c r="J2" s="239"/>
      <c r="K2" s="233" t="s">
        <v>8</v>
      </c>
      <c r="L2" s="233" t="s">
        <v>9</v>
      </c>
    </row>
    <row r="3" spans="1:12" s="231" customFormat="1" ht="24.75" customHeight="1">
      <c r="A3" s="236" t="s">
        <v>10</v>
      </c>
      <c r="B3" s="237" t="s">
        <v>11</v>
      </c>
      <c r="C3" s="237"/>
      <c r="D3" s="237"/>
      <c r="E3" s="237"/>
      <c r="F3" s="237"/>
      <c r="G3" s="237"/>
      <c r="H3" s="237"/>
      <c r="I3" s="237"/>
      <c r="J3" s="237"/>
      <c r="K3" s="236" t="s">
        <v>12</v>
      </c>
      <c r="L3" s="236"/>
    </row>
    <row r="4" spans="1:12" s="231" customFormat="1" ht="24.75" customHeight="1">
      <c r="A4" s="236" t="s">
        <v>13</v>
      </c>
      <c r="B4" s="237" t="s">
        <v>14</v>
      </c>
      <c r="C4" s="237"/>
      <c r="D4" s="237"/>
      <c r="E4" s="237"/>
      <c r="F4" s="237"/>
      <c r="G4" s="237"/>
      <c r="H4" s="237"/>
      <c r="I4" s="237"/>
      <c r="J4" s="237"/>
      <c r="K4" s="236" t="s">
        <v>12</v>
      </c>
      <c r="L4" s="240"/>
    </row>
    <row r="5" spans="1:12" s="231" customFormat="1" ht="24.75" customHeight="1">
      <c r="A5" s="236" t="s">
        <v>15</v>
      </c>
      <c r="B5" s="237" t="s">
        <v>16</v>
      </c>
      <c r="C5" s="237"/>
      <c r="D5" s="237"/>
      <c r="E5" s="237"/>
      <c r="F5" s="237"/>
      <c r="G5" s="237"/>
      <c r="H5" s="237"/>
      <c r="I5" s="237"/>
      <c r="J5" s="237"/>
      <c r="K5" s="236" t="s">
        <v>12</v>
      </c>
      <c r="L5" s="240"/>
    </row>
    <row r="6" spans="1:12" s="231" customFormat="1" ht="24.75" customHeight="1">
      <c r="A6" s="236" t="s">
        <v>17</v>
      </c>
      <c r="B6" s="237" t="s">
        <v>18</v>
      </c>
      <c r="C6" s="237"/>
      <c r="D6" s="237"/>
      <c r="E6" s="237"/>
      <c r="F6" s="237"/>
      <c r="G6" s="237"/>
      <c r="H6" s="237"/>
      <c r="I6" s="237"/>
      <c r="J6" s="237"/>
      <c r="K6" s="236" t="s">
        <v>12</v>
      </c>
      <c r="L6" s="237"/>
    </row>
    <row r="7" spans="1:12" s="231" customFormat="1" ht="24.75" customHeight="1">
      <c r="A7" s="236" t="s">
        <v>19</v>
      </c>
      <c r="B7" s="237" t="s">
        <v>20</v>
      </c>
      <c r="C7" s="237"/>
      <c r="D7" s="237"/>
      <c r="E7" s="237"/>
      <c r="F7" s="237"/>
      <c r="G7" s="237"/>
      <c r="H7" s="237"/>
      <c r="I7" s="237"/>
      <c r="J7" s="237"/>
      <c r="K7" s="236" t="s">
        <v>12</v>
      </c>
      <c r="L7" s="241"/>
    </row>
    <row r="8" spans="1:12" s="231" customFormat="1" ht="24.75" customHeight="1">
      <c r="A8" s="236" t="s">
        <v>21</v>
      </c>
      <c r="B8" s="237" t="s">
        <v>22</v>
      </c>
      <c r="C8" s="237"/>
      <c r="D8" s="237"/>
      <c r="E8" s="237"/>
      <c r="F8" s="237"/>
      <c r="G8" s="237"/>
      <c r="H8" s="237"/>
      <c r="I8" s="237"/>
      <c r="J8" s="237"/>
      <c r="K8" s="236" t="s">
        <v>12</v>
      </c>
      <c r="L8" s="241"/>
    </row>
    <row r="9" spans="1:12" s="231" customFormat="1" ht="24.75" customHeight="1">
      <c r="A9" s="236" t="s">
        <v>23</v>
      </c>
      <c r="B9" s="237" t="s">
        <v>24</v>
      </c>
      <c r="C9" s="237"/>
      <c r="D9" s="237"/>
      <c r="E9" s="237"/>
      <c r="F9" s="237"/>
      <c r="G9" s="237"/>
      <c r="H9" s="237"/>
      <c r="I9" s="237"/>
      <c r="J9" s="237"/>
      <c r="K9" s="236" t="s">
        <v>12</v>
      </c>
      <c r="L9" s="241"/>
    </row>
    <row r="10" spans="1:12" s="231" customFormat="1" ht="24.75" customHeight="1">
      <c r="A10" s="236" t="s">
        <v>25</v>
      </c>
      <c r="B10" s="237" t="s">
        <v>26</v>
      </c>
      <c r="C10" s="237"/>
      <c r="D10" s="237"/>
      <c r="E10" s="237"/>
      <c r="F10" s="237"/>
      <c r="G10" s="237"/>
      <c r="H10" s="237"/>
      <c r="I10" s="237"/>
      <c r="J10" s="237"/>
      <c r="K10" s="236" t="s">
        <v>12</v>
      </c>
      <c r="L10" s="241"/>
    </row>
    <row r="11" spans="1:12" s="231" customFormat="1" ht="24.75" customHeight="1">
      <c r="A11" s="236" t="s">
        <v>27</v>
      </c>
      <c r="B11" s="237" t="s">
        <v>28</v>
      </c>
      <c r="C11" s="237"/>
      <c r="D11" s="237"/>
      <c r="E11" s="237"/>
      <c r="F11" s="237"/>
      <c r="G11" s="237"/>
      <c r="H11" s="237"/>
      <c r="I11" s="237"/>
      <c r="J11" s="237"/>
      <c r="K11" s="236" t="s">
        <v>29</v>
      </c>
      <c r="L11" s="236" t="s">
        <v>30</v>
      </c>
    </row>
    <row r="12" spans="1:12" s="231" customFormat="1" ht="24.75" customHeight="1">
      <c r="A12" s="236" t="s">
        <v>31</v>
      </c>
      <c r="B12" s="237" t="s">
        <v>32</v>
      </c>
      <c r="C12" s="237"/>
      <c r="D12" s="237"/>
      <c r="E12" s="237"/>
      <c r="F12" s="237"/>
      <c r="G12" s="237"/>
      <c r="H12" s="237"/>
      <c r="I12" s="237"/>
      <c r="J12" s="237"/>
      <c r="K12" s="236" t="s">
        <v>12</v>
      </c>
      <c r="L12" s="236"/>
    </row>
    <row r="13" spans="1:12" s="231" customFormat="1" ht="24.75" customHeight="1">
      <c r="A13" s="236" t="s">
        <v>33</v>
      </c>
      <c r="B13" s="237" t="s">
        <v>34</v>
      </c>
      <c r="C13" s="237"/>
      <c r="D13" s="237"/>
      <c r="E13" s="237"/>
      <c r="F13" s="237"/>
      <c r="G13" s="237"/>
      <c r="H13" s="237"/>
      <c r="I13" s="237"/>
      <c r="J13" s="237"/>
      <c r="K13" s="236" t="s">
        <v>12</v>
      </c>
      <c r="L13" s="236"/>
    </row>
    <row r="14" spans="1:12" s="231" customFormat="1" ht="24.75" customHeight="1">
      <c r="A14" s="236" t="s">
        <v>35</v>
      </c>
      <c r="B14" s="238" t="s">
        <v>36</v>
      </c>
      <c r="C14" s="238"/>
      <c r="D14" s="238"/>
      <c r="E14" s="238"/>
      <c r="F14" s="238"/>
      <c r="G14" s="238"/>
      <c r="H14" s="238"/>
      <c r="I14" s="238"/>
      <c r="J14" s="238"/>
      <c r="K14" s="236" t="s">
        <v>29</v>
      </c>
      <c r="L14" s="242" t="s">
        <v>37</v>
      </c>
    </row>
    <row r="15" spans="1:12" ht="24.75" customHeight="1">
      <c r="A15" s="236" t="s">
        <v>38</v>
      </c>
      <c r="B15" s="237" t="s">
        <v>39</v>
      </c>
      <c r="C15" s="237"/>
      <c r="D15" s="237"/>
      <c r="E15" s="237"/>
      <c r="F15" s="237"/>
      <c r="G15" s="237"/>
      <c r="H15" s="237"/>
      <c r="I15" s="237"/>
      <c r="J15" s="237"/>
      <c r="K15" s="236" t="s">
        <v>29</v>
      </c>
      <c r="L15" s="236" t="s">
        <v>40</v>
      </c>
    </row>
    <row r="16" spans="1:12" ht="24.75" customHeight="1">
      <c r="A16" s="236" t="s">
        <v>41</v>
      </c>
      <c r="B16" s="237" t="s">
        <v>42</v>
      </c>
      <c r="C16" s="237"/>
      <c r="D16" s="237"/>
      <c r="E16" s="237"/>
      <c r="F16" s="237"/>
      <c r="G16" s="237"/>
      <c r="H16" s="237"/>
      <c r="I16" s="237"/>
      <c r="J16" s="237"/>
      <c r="K16" s="236" t="s">
        <v>29</v>
      </c>
      <c r="L16" s="236" t="s">
        <v>40</v>
      </c>
    </row>
    <row r="17" spans="1:12" ht="24.75" customHeight="1">
      <c r="A17" s="236" t="s">
        <v>43</v>
      </c>
      <c r="B17" s="237" t="s">
        <v>44</v>
      </c>
      <c r="C17" s="237"/>
      <c r="D17" s="237"/>
      <c r="E17" s="237"/>
      <c r="F17" s="237"/>
      <c r="G17" s="237"/>
      <c r="H17" s="237"/>
      <c r="I17" s="237"/>
      <c r="J17" s="237"/>
      <c r="K17" s="236" t="s">
        <v>29</v>
      </c>
      <c r="L17" s="236" t="s">
        <v>40</v>
      </c>
    </row>
    <row r="18" spans="1:12" ht="24.75" customHeight="1">
      <c r="A18" s="236" t="s">
        <v>45</v>
      </c>
      <c r="B18" s="237" t="s">
        <v>46</v>
      </c>
      <c r="C18" s="237"/>
      <c r="D18" s="237"/>
      <c r="E18" s="237"/>
      <c r="F18" s="237"/>
      <c r="G18" s="237"/>
      <c r="H18" s="237"/>
      <c r="I18" s="237"/>
      <c r="J18" s="237"/>
      <c r="K18" s="236" t="s">
        <v>12</v>
      </c>
      <c r="L18" s="24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showGridLines="0" showZeros="0" workbookViewId="0" topLeftCell="A1">
      <selection activeCell="F22" sqref="F22"/>
    </sheetView>
  </sheetViews>
  <sheetFormatPr defaultColWidth="9.16015625" defaultRowHeight="12.75" customHeight="1"/>
  <cols>
    <col min="1" max="1" width="58.16015625" style="0" customWidth="1"/>
    <col min="2" max="2" width="23.33203125" style="212" customWidth="1"/>
    <col min="3" max="3" width="41" style="0" customWidth="1"/>
    <col min="4" max="4" width="28.66015625" style="212" customWidth="1"/>
    <col min="5" max="5" width="43" style="0" customWidth="1"/>
    <col min="6" max="6" width="24.16015625" style="213" customWidth="1"/>
  </cols>
  <sheetData>
    <row r="1" spans="1:6" ht="13.5" customHeight="1">
      <c r="A1" s="214" t="s">
        <v>10</v>
      </c>
      <c r="B1" s="215"/>
      <c r="C1" s="216"/>
      <c r="D1" s="215"/>
      <c r="E1" s="216"/>
      <c r="F1" s="217"/>
    </row>
    <row r="2" spans="1:6" ht="16.5" customHeight="1">
      <c r="A2" s="218" t="s">
        <v>11</v>
      </c>
      <c r="B2" s="218"/>
      <c r="C2" s="218"/>
      <c r="D2" s="218"/>
      <c r="E2" s="218"/>
      <c r="F2" s="218"/>
    </row>
    <row r="3" spans="1:6" ht="15" customHeight="1">
      <c r="A3" s="219"/>
      <c r="B3" s="219"/>
      <c r="C3" s="220"/>
      <c r="D3" s="221"/>
      <c r="E3" s="215"/>
      <c r="F3" s="215" t="s">
        <v>47</v>
      </c>
    </row>
    <row r="4" spans="1:6" ht="18.75" customHeight="1">
      <c r="A4" s="176" t="s">
        <v>48</v>
      </c>
      <c r="B4" s="176"/>
      <c r="C4" s="176" t="s">
        <v>49</v>
      </c>
      <c r="D4" s="176"/>
      <c r="E4" s="176"/>
      <c r="F4" s="176"/>
    </row>
    <row r="5" spans="1:6" ht="18.75" customHeight="1">
      <c r="A5" s="176" t="s">
        <v>50</v>
      </c>
      <c r="B5" s="176" t="s">
        <v>51</v>
      </c>
      <c r="C5" s="176" t="s">
        <v>52</v>
      </c>
      <c r="D5" s="177" t="s">
        <v>51</v>
      </c>
      <c r="E5" s="176" t="s">
        <v>53</v>
      </c>
      <c r="F5" s="176" t="s">
        <v>51</v>
      </c>
    </row>
    <row r="6" spans="1:6" ht="18.75" customHeight="1">
      <c r="A6" s="178" t="s">
        <v>54</v>
      </c>
      <c r="B6" s="181">
        <v>2609.01</v>
      </c>
      <c r="C6" s="178" t="s">
        <v>54</v>
      </c>
      <c r="D6" s="181">
        <v>2609.01</v>
      </c>
      <c r="E6" s="180" t="s">
        <v>54</v>
      </c>
      <c r="F6" s="181">
        <f>F7+F12+F23+F24+F25</f>
        <v>2609.01</v>
      </c>
    </row>
    <row r="7" spans="1:6" ht="18.75" customHeight="1">
      <c r="A7" s="182" t="s">
        <v>55</v>
      </c>
      <c r="B7" s="181">
        <v>2609.01</v>
      </c>
      <c r="C7" s="199" t="s">
        <v>56</v>
      </c>
      <c r="D7" s="181">
        <v>1645.9</v>
      </c>
      <c r="E7" s="180" t="s">
        <v>57</v>
      </c>
      <c r="F7" s="181">
        <v>1388.26</v>
      </c>
    </row>
    <row r="8" spans="1:8" ht="18.75" customHeight="1">
      <c r="A8" s="182" t="s">
        <v>58</v>
      </c>
      <c r="B8" s="181">
        <v>2609.01</v>
      </c>
      <c r="C8" s="199" t="s">
        <v>59</v>
      </c>
      <c r="D8" s="181"/>
      <c r="E8" s="180" t="s">
        <v>60</v>
      </c>
      <c r="F8" s="181">
        <v>1254.28</v>
      </c>
      <c r="H8" s="61"/>
    </row>
    <row r="9" spans="1:6" ht="18.75" customHeight="1">
      <c r="A9" s="222" t="s">
        <v>61</v>
      </c>
      <c r="B9" s="181">
        <v>1220.75</v>
      </c>
      <c r="C9" s="199" t="s">
        <v>62</v>
      </c>
      <c r="D9" s="181"/>
      <c r="E9" s="180" t="s">
        <v>63</v>
      </c>
      <c r="F9" s="181">
        <v>118.95</v>
      </c>
    </row>
    <row r="10" spans="1:6" ht="18.75" customHeight="1">
      <c r="A10" s="182" t="s">
        <v>64</v>
      </c>
      <c r="B10" s="181"/>
      <c r="C10" s="199" t="s">
        <v>65</v>
      </c>
      <c r="D10" s="181"/>
      <c r="E10" s="180" t="s">
        <v>66</v>
      </c>
      <c r="F10" s="181">
        <v>15.03</v>
      </c>
    </row>
    <row r="11" spans="1:6" ht="18.75" customHeight="1">
      <c r="A11" s="182" t="s">
        <v>67</v>
      </c>
      <c r="B11" s="181"/>
      <c r="C11" s="199" t="s">
        <v>68</v>
      </c>
      <c r="D11" s="181"/>
      <c r="E11" s="180" t="s">
        <v>69</v>
      </c>
      <c r="F11" s="181"/>
    </row>
    <row r="12" spans="1:6" ht="18.75" customHeight="1">
      <c r="A12" s="182" t="s">
        <v>70</v>
      </c>
      <c r="B12" s="181"/>
      <c r="C12" s="199" t="s">
        <v>71</v>
      </c>
      <c r="D12" s="181"/>
      <c r="E12" s="180" t="s">
        <v>72</v>
      </c>
      <c r="F12" s="181">
        <v>1220.75</v>
      </c>
    </row>
    <row r="13" spans="1:6" ht="18.75" customHeight="1">
      <c r="A13" s="182" t="s">
        <v>73</v>
      </c>
      <c r="B13" s="181"/>
      <c r="C13" s="199" t="s">
        <v>74</v>
      </c>
      <c r="D13" s="181"/>
      <c r="E13" s="180" t="s">
        <v>60</v>
      </c>
      <c r="F13" s="181"/>
    </row>
    <row r="14" spans="1:6" ht="18.75" customHeight="1">
      <c r="A14" s="182" t="s">
        <v>75</v>
      </c>
      <c r="B14" s="181"/>
      <c r="C14" s="199" t="s">
        <v>76</v>
      </c>
      <c r="D14" s="181"/>
      <c r="E14" s="180" t="s">
        <v>63</v>
      </c>
      <c r="F14" s="181">
        <v>58</v>
      </c>
    </row>
    <row r="15" spans="1:6" ht="18.75" customHeight="1">
      <c r="A15" s="182" t="s">
        <v>77</v>
      </c>
      <c r="B15" s="181"/>
      <c r="C15" s="199" t="s">
        <v>78</v>
      </c>
      <c r="D15" s="181"/>
      <c r="E15" s="180" t="s">
        <v>79</v>
      </c>
      <c r="F15" s="181"/>
    </row>
    <row r="16" spans="1:6" ht="18.75" customHeight="1">
      <c r="A16" s="186" t="s">
        <v>80</v>
      </c>
      <c r="B16" s="181"/>
      <c r="C16" s="199" t="s">
        <v>81</v>
      </c>
      <c r="D16" s="181"/>
      <c r="E16" s="180" t="s">
        <v>82</v>
      </c>
      <c r="F16" s="181"/>
    </row>
    <row r="17" spans="1:6" ht="18.75" customHeight="1">
      <c r="A17" s="186" t="s">
        <v>83</v>
      </c>
      <c r="B17" s="181"/>
      <c r="C17" s="199" t="s">
        <v>84</v>
      </c>
      <c r="D17" s="181"/>
      <c r="E17" s="180" t="s">
        <v>85</v>
      </c>
      <c r="F17" s="181"/>
    </row>
    <row r="18" spans="1:6" ht="18.75" customHeight="1">
      <c r="A18" s="186"/>
      <c r="B18" s="188"/>
      <c r="C18" s="199" t="s">
        <v>86</v>
      </c>
      <c r="D18" s="181">
        <v>260</v>
      </c>
      <c r="E18" s="180" t="s">
        <v>87</v>
      </c>
      <c r="F18" s="181"/>
    </row>
    <row r="19" spans="1:6" ht="18.75" customHeight="1">
      <c r="A19" s="186"/>
      <c r="B19" s="189"/>
      <c r="C19" s="199" t="s">
        <v>88</v>
      </c>
      <c r="D19" s="181"/>
      <c r="E19" s="180" t="s">
        <v>89</v>
      </c>
      <c r="F19" s="181"/>
    </row>
    <row r="20" spans="1:6" ht="18.75" customHeight="1">
      <c r="A20" s="186"/>
      <c r="B20" s="188"/>
      <c r="C20" s="199" t="s">
        <v>90</v>
      </c>
      <c r="D20" s="181">
        <v>85.59</v>
      </c>
      <c r="E20" s="180" t="s">
        <v>91</v>
      </c>
      <c r="F20" s="181"/>
    </row>
    <row r="21" spans="1:6" ht="18.75" customHeight="1">
      <c r="A21" s="190"/>
      <c r="B21" s="188"/>
      <c r="C21" s="199" t="s">
        <v>92</v>
      </c>
      <c r="D21" s="181"/>
      <c r="E21" s="180" t="s">
        <v>93</v>
      </c>
      <c r="F21" s="181"/>
    </row>
    <row r="22" spans="1:6" ht="18.75" customHeight="1">
      <c r="A22" s="191"/>
      <c r="B22" s="188"/>
      <c r="C22" s="199" t="s">
        <v>94</v>
      </c>
      <c r="D22" s="181"/>
      <c r="E22" s="180" t="s">
        <v>95</v>
      </c>
      <c r="F22" s="181">
        <v>1162.75</v>
      </c>
    </row>
    <row r="23" spans="1:6" ht="18.75" customHeight="1">
      <c r="A23" s="192"/>
      <c r="B23" s="188"/>
      <c r="C23" s="199" t="s">
        <v>96</v>
      </c>
      <c r="D23" s="181"/>
      <c r="E23" s="193" t="s">
        <v>97</v>
      </c>
      <c r="F23" s="181"/>
    </row>
    <row r="24" spans="1:6" ht="18.75" customHeight="1">
      <c r="A24" s="192"/>
      <c r="B24" s="188"/>
      <c r="C24" s="199" t="s">
        <v>98</v>
      </c>
      <c r="D24" s="181"/>
      <c r="E24" s="193" t="s">
        <v>99</v>
      </c>
      <c r="F24" s="181"/>
    </row>
    <row r="25" spans="1:7" ht="18.75" customHeight="1">
      <c r="A25" s="192"/>
      <c r="B25" s="188"/>
      <c r="C25" s="199" t="s">
        <v>100</v>
      </c>
      <c r="D25" s="181"/>
      <c r="E25" s="193" t="s">
        <v>101</v>
      </c>
      <c r="F25" s="181"/>
      <c r="G25" s="61"/>
    </row>
    <row r="26" spans="1:8" ht="18.75" customHeight="1">
      <c r="A26" s="192"/>
      <c r="B26" s="188"/>
      <c r="C26" s="199" t="s">
        <v>102</v>
      </c>
      <c r="D26" s="181"/>
      <c r="E26" s="193"/>
      <c r="F26" s="181"/>
      <c r="G26" s="61"/>
      <c r="H26" s="61"/>
    </row>
    <row r="27" spans="1:8" ht="18.75" customHeight="1">
      <c r="A27" s="191"/>
      <c r="B27" s="189"/>
      <c r="C27" s="199" t="s">
        <v>103</v>
      </c>
      <c r="D27" s="181"/>
      <c r="E27" s="194"/>
      <c r="F27" s="181"/>
      <c r="G27" s="61"/>
      <c r="H27" s="61"/>
    </row>
    <row r="28" spans="1:8" ht="18.75" customHeight="1">
      <c r="A28" s="192"/>
      <c r="B28" s="188"/>
      <c r="C28" s="199" t="s">
        <v>104</v>
      </c>
      <c r="D28" s="181"/>
      <c r="E28" s="194"/>
      <c r="F28" s="181"/>
      <c r="G28" s="61"/>
      <c r="H28" s="61"/>
    </row>
    <row r="29" spans="1:8" ht="18.75" customHeight="1">
      <c r="A29" s="191"/>
      <c r="B29" s="189"/>
      <c r="C29" s="199" t="s">
        <v>105</v>
      </c>
      <c r="D29" s="181"/>
      <c r="E29" s="194"/>
      <c r="F29" s="181"/>
      <c r="G29" s="61"/>
      <c r="H29" s="61"/>
    </row>
    <row r="30" spans="1:7" ht="18.75" customHeight="1">
      <c r="A30" s="191"/>
      <c r="B30" s="188"/>
      <c r="C30" s="199" t="s">
        <v>106</v>
      </c>
      <c r="D30" s="181">
        <v>617.52</v>
      </c>
      <c r="E30" s="194"/>
      <c r="F30" s="181"/>
      <c r="G30" s="61"/>
    </row>
    <row r="31" spans="1:7" ht="18.75" customHeight="1">
      <c r="A31" s="191"/>
      <c r="B31" s="188"/>
      <c r="C31" s="199" t="s">
        <v>107</v>
      </c>
      <c r="D31" s="181"/>
      <c r="E31" s="194"/>
      <c r="F31" s="181"/>
      <c r="G31" s="61"/>
    </row>
    <row r="32" spans="1:7" ht="18.75" customHeight="1">
      <c r="A32" s="191"/>
      <c r="B32" s="188"/>
      <c r="C32" s="199" t="s">
        <v>108</v>
      </c>
      <c r="D32" s="181"/>
      <c r="E32" s="194"/>
      <c r="F32" s="181"/>
      <c r="G32" s="61"/>
    </row>
    <row r="33" spans="1:8" ht="18.75" customHeight="1">
      <c r="A33" s="191"/>
      <c r="B33" s="188"/>
      <c r="C33" s="199" t="s">
        <v>109</v>
      </c>
      <c r="D33" s="181"/>
      <c r="E33" s="194"/>
      <c r="F33" s="181"/>
      <c r="G33" s="61"/>
      <c r="H33" s="61"/>
    </row>
    <row r="34" spans="1:7" ht="18.75" customHeight="1">
      <c r="A34" s="190"/>
      <c r="B34" s="188"/>
      <c r="C34" s="199" t="s">
        <v>110</v>
      </c>
      <c r="D34" s="181"/>
      <c r="E34" s="194"/>
      <c r="F34" s="181"/>
      <c r="G34" s="61"/>
    </row>
    <row r="35" spans="1:6" ht="18.75" customHeight="1">
      <c r="A35" s="191"/>
      <c r="B35" s="188"/>
      <c r="C35" s="223"/>
      <c r="D35" s="181"/>
      <c r="E35" s="194"/>
      <c r="F35" s="181"/>
    </row>
    <row r="36" spans="1:6" ht="18.75" customHeight="1">
      <c r="A36" s="191"/>
      <c r="B36" s="188"/>
      <c r="C36" s="199"/>
      <c r="D36" s="195"/>
      <c r="E36" s="194"/>
      <c r="F36" s="181"/>
    </row>
    <row r="37" spans="1:6" ht="18.75" customHeight="1">
      <c r="A37" s="191"/>
      <c r="B37" s="188"/>
      <c r="C37" s="199"/>
      <c r="D37" s="195"/>
      <c r="E37" s="194"/>
      <c r="F37" s="197"/>
    </row>
    <row r="38" spans="1:6" ht="18.75" customHeight="1">
      <c r="A38" s="177" t="s">
        <v>111</v>
      </c>
      <c r="B38" s="189">
        <f>SUM(B6,B18)</f>
        <v>2609.01</v>
      </c>
      <c r="C38" s="177" t="s">
        <v>112</v>
      </c>
      <c r="D38" s="189">
        <f>SUM(D6,D35)</f>
        <v>2609.01</v>
      </c>
      <c r="E38" s="198" t="s">
        <v>112</v>
      </c>
      <c r="F38" s="197">
        <f>SUM(F6,F26)</f>
        <v>2609.01</v>
      </c>
    </row>
    <row r="39" spans="1:6" ht="18.75" customHeight="1">
      <c r="A39" s="183" t="s">
        <v>113</v>
      </c>
      <c r="B39" s="188"/>
      <c r="C39" s="186" t="s">
        <v>114</v>
      </c>
      <c r="D39" s="195"/>
      <c r="E39" s="185" t="s">
        <v>114</v>
      </c>
      <c r="F39" s="197">
        <f>D39</f>
        <v>0</v>
      </c>
    </row>
    <row r="40" spans="1:6" ht="18.75" customHeight="1">
      <c r="A40" s="183" t="s">
        <v>115</v>
      </c>
      <c r="B40" s="188"/>
      <c r="C40" s="178" t="s">
        <v>116</v>
      </c>
      <c r="D40" s="181"/>
      <c r="E40" s="180" t="s">
        <v>116</v>
      </c>
      <c r="F40" s="181"/>
    </row>
    <row r="41" spans="1:6" ht="18.75" customHeight="1">
      <c r="A41" s="183" t="s">
        <v>117</v>
      </c>
      <c r="B41" s="224"/>
      <c r="C41" s="225"/>
      <c r="D41" s="195"/>
      <c r="E41" s="201"/>
      <c r="F41" s="195"/>
    </row>
    <row r="42" spans="1:6" ht="18.75" customHeight="1">
      <c r="A42" s="183" t="s">
        <v>118</v>
      </c>
      <c r="B42" s="188"/>
      <c r="C42" s="225"/>
      <c r="D42" s="195"/>
      <c r="E42" s="201"/>
      <c r="F42" s="195"/>
    </row>
    <row r="43" spans="1:6" ht="18.75" customHeight="1">
      <c r="A43" s="183" t="s">
        <v>119</v>
      </c>
      <c r="B43" s="188"/>
      <c r="C43" s="225"/>
      <c r="D43" s="195"/>
      <c r="E43" s="201"/>
      <c r="F43" s="195"/>
    </row>
    <row r="44" spans="1:6" ht="18.75" customHeight="1">
      <c r="A44" s="191"/>
      <c r="B44" s="188"/>
      <c r="C44" s="190"/>
      <c r="D44" s="195"/>
      <c r="E44" s="201"/>
      <c r="F44" s="195"/>
    </row>
    <row r="45" spans="1:6" ht="18.75" customHeight="1">
      <c r="A45" s="176" t="s">
        <v>120</v>
      </c>
      <c r="B45" s="189">
        <f aca="true" t="shared" si="0" ref="B45:F45">SUM(B38,B39,B40)</f>
        <v>2609.01</v>
      </c>
      <c r="C45" s="226" t="s">
        <v>121</v>
      </c>
      <c r="D45" s="195">
        <f t="shared" si="0"/>
        <v>2609.01</v>
      </c>
      <c r="E45" s="203" t="s">
        <v>121</v>
      </c>
      <c r="F45" s="197">
        <f t="shared" si="0"/>
        <v>2609.01</v>
      </c>
    </row>
    <row r="46" spans="1:6" ht="12.75" customHeight="1">
      <c r="A46" s="166"/>
      <c r="B46" s="227"/>
      <c r="C46" s="166"/>
      <c r="D46" s="227"/>
      <c r="E46" s="205"/>
      <c r="F46" s="227"/>
    </row>
    <row r="47" spans="1:6" ht="12.75" customHeight="1">
      <c r="A47" s="166"/>
      <c r="B47" s="227"/>
      <c r="C47" s="166"/>
      <c r="D47" s="227"/>
      <c r="E47" s="205"/>
      <c r="F47" s="227"/>
    </row>
    <row r="48" spans="1:6" ht="12.75" customHeight="1">
      <c r="A48" s="166"/>
      <c r="B48" s="228"/>
      <c r="C48" s="166"/>
      <c r="D48" s="227"/>
      <c r="E48" s="205"/>
      <c r="F48" s="227"/>
    </row>
    <row r="49" spans="1:6" ht="12.75" customHeight="1">
      <c r="A49" s="166"/>
      <c r="B49" s="228"/>
      <c r="C49" s="166"/>
      <c r="D49" s="227"/>
      <c r="E49" s="205"/>
      <c r="F49" s="227"/>
    </row>
    <row r="50" spans="1:6" ht="12.75" customHeight="1">
      <c r="A50" s="166"/>
      <c r="B50" s="228"/>
      <c r="C50" s="166"/>
      <c r="D50" s="227"/>
      <c r="E50" s="205"/>
      <c r="F50" s="227"/>
    </row>
    <row r="51" spans="1:6" ht="12.75" customHeight="1">
      <c r="A51" s="166"/>
      <c r="B51" s="228"/>
      <c r="C51" s="166"/>
      <c r="D51" s="227"/>
      <c r="E51" s="205"/>
      <c r="F51" s="227"/>
    </row>
    <row r="52" spans="1:6" ht="12.75" customHeight="1">
      <c r="A52" s="166"/>
      <c r="B52" s="228"/>
      <c r="C52" s="166"/>
      <c r="D52" s="227"/>
      <c r="E52" s="205"/>
      <c r="F52" s="227"/>
    </row>
    <row r="53" spans="1:6" ht="12.75" customHeight="1">
      <c r="A53" s="166"/>
      <c r="B53" s="228"/>
      <c r="C53" s="166"/>
      <c r="D53" s="227"/>
      <c r="E53" s="205"/>
      <c r="F53" s="227"/>
    </row>
    <row r="54" spans="1:6" ht="12.75" customHeight="1">
      <c r="A54" s="166"/>
      <c r="B54" s="228"/>
      <c r="C54" s="166"/>
      <c r="D54" s="227"/>
      <c r="E54" s="205"/>
      <c r="F54" s="227"/>
    </row>
    <row r="55" spans="1:6" ht="12.75" customHeight="1">
      <c r="A55" s="166"/>
      <c r="B55" s="228"/>
      <c r="C55" s="166"/>
      <c r="D55" s="227"/>
      <c r="E55" s="205"/>
      <c r="F55" s="227"/>
    </row>
    <row r="56" spans="1:6" ht="12.75" customHeight="1">
      <c r="A56" s="166"/>
      <c r="B56" s="228"/>
      <c r="C56" s="166"/>
      <c r="D56" s="227"/>
      <c r="E56" s="205"/>
      <c r="F56" s="227"/>
    </row>
    <row r="57" spans="1:6" ht="12.75" customHeight="1">
      <c r="A57" s="166"/>
      <c r="B57" s="228"/>
      <c r="C57" s="166"/>
      <c r="D57" s="227"/>
      <c r="E57" s="205"/>
      <c r="F57" s="227"/>
    </row>
    <row r="58" spans="1:6" ht="12.75" customHeight="1">
      <c r="A58" s="166"/>
      <c r="B58" s="228"/>
      <c r="C58" s="166"/>
      <c r="D58" s="227"/>
      <c r="E58" s="205"/>
      <c r="F58" s="227"/>
    </row>
    <row r="59" spans="1:6" ht="12.75" customHeight="1">
      <c r="A59" s="166"/>
      <c r="B59" s="228"/>
      <c r="C59" s="166"/>
      <c r="D59" s="227"/>
      <c r="E59" s="205"/>
      <c r="F59" s="227"/>
    </row>
    <row r="60" spans="1:6" ht="12.75" customHeight="1">
      <c r="A60" s="166"/>
      <c r="B60" s="228"/>
      <c r="C60" s="166"/>
      <c r="D60" s="227"/>
      <c r="E60" s="205"/>
      <c r="F60" s="227"/>
    </row>
    <row r="61" spans="1:6" ht="12.75" customHeight="1">
      <c r="A61" s="166"/>
      <c r="B61" s="228"/>
      <c r="C61" s="166"/>
      <c r="D61" s="227"/>
      <c r="E61" s="205"/>
      <c r="F61" s="227"/>
    </row>
    <row r="62" spans="1:6" ht="12.75" customHeight="1">
      <c r="A62" s="166"/>
      <c r="B62" s="228"/>
      <c r="C62" s="166"/>
      <c r="D62" s="227"/>
      <c r="E62" s="205"/>
      <c r="F62" s="227"/>
    </row>
    <row r="63" spans="1:6" ht="12.75" customHeight="1">
      <c r="A63" s="166"/>
      <c r="B63" s="228"/>
      <c r="C63" s="166"/>
      <c r="D63" s="227"/>
      <c r="E63" s="205"/>
      <c r="F63" s="227"/>
    </row>
    <row r="64" spans="1:6" ht="12.75" customHeight="1">
      <c r="A64" s="166"/>
      <c r="B64" s="228"/>
      <c r="C64" s="166"/>
      <c r="D64" s="227"/>
      <c r="E64" s="205"/>
      <c r="F64" s="227"/>
    </row>
    <row r="65" spans="1:6" ht="12.75" customHeight="1">
      <c r="A65" s="166"/>
      <c r="B65" s="228"/>
      <c r="C65" s="166"/>
      <c r="D65" s="227"/>
      <c r="E65" s="205"/>
      <c r="F65" s="227"/>
    </row>
    <row r="66" spans="1:6" ht="12.75" customHeight="1">
      <c r="A66" s="166"/>
      <c r="B66" s="228"/>
      <c r="C66" s="166"/>
      <c r="D66" s="227"/>
      <c r="E66" s="205"/>
      <c r="F66" s="227"/>
    </row>
    <row r="67" spans="1:6" ht="12.75" customHeight="1">
      <c r="A67" s="166"/>
      <c r="B67" s="228"/>
      <c r="C67" s="166"/>
      <c r="D67" s="227"/>
      <c r="E67" s="205"/>
      <c r="F67" s="227"/>
    </row>
    <row r="68" spans="1:6" ht="12.75" customHeight="1">
      <c r="A68" s="166"/>
      <c r="B68" s="228"/>
      <c r="C68" s="166"/>
      <c r="D68" s="227"/>
      <c r="E68" s="205"/>
      <c r="F68" s="227"/>
    </row>
    <row r="69" spans="4:6" ht="12.75" customHeight="1">
      <c r="D69" s="229"/>
      <c r="E69" s="135"/>
      <c r="F69" s="229"/>
    </row>
    <row r="70" spans="4:6" ht="12.75" customHeight="1">
      <c r="D70" s="229"/>
      <c r="E70" s="135"/>
      <c r="F70" s="229"/>
    </row>
    <row r="71" spans="4:6" ht="12.75" customHeight="1">
      <c r="D71" s="229"/>
      <c r="E71" s="135"/>
      <c r="F71" s="229"/>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G11" sqref="G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5" style="0" customWidth="1"/>
    <col min="16" max="16" width="10.66015625" style="0" customWidth="1"/>
  </cols>
  <sheetData>
    <row r="1" spans="1:3" ht="29.25" customHeight="1">
      <c r="A1" s="61" t="s">
        <v>13</v>
      </c>
      <c r="B1" s="61"/>
      <c r="C1" s="61"/>
    </row>
    <row r="2" spans="1:16" ht="35.25" customHeight="1">
      <c r="A2" s="207" t="s">
        <v>14</v>
      </c>
      <c r="B2" s="207"/>
      <c r="C2" s="207"/>
      <c r="D2" s="207"/>
      <c r="E2" s="207"/>
      <c r="F2" s="207"/>
      <c r="G2" s="207"/>
      <c r="H2" s="207"/>
      <c r="I2" s="207"/>
      <c r="J2" s="207"/>
      <c r="K2" s="207"/>
      <c r="L2" s="207"/>
      <c r="M2" s="207"/>
      <c r="N2" s="207"/>
      <c r="O2" s="207"/>
      <c r="P2" s="210"/>
    </row>
    <row r="3" ht="21.75" customHeight="1">
      <c r="O3" s="4" t="s">
        <v>47</v>
      </c>
    </row>
    <row r="4" spans="1:15" ht="18" customHeight="1">
      <c r="A4" s="64" t="s">
        <v>122</v>
      </c>
      <c r="B4" s="64" t="s">
        <v>123</v>
      </c>
      <c r="C4" s="64" t="s">
        <v>124</v>
      </c>
      <c r="D4" s="64" t="s">
        <v>125</v>
      </c>
      <c r="E4" s="64"/>
      <c r="F4" s="64"/>
      <c r="G4" s="64"/>
      <c r="H4" s="64"/>
      <c r="I4" s="64"/>
      <c r="J4" s="64"/>
      <c r="K4" s="64"/>
      <c r="L4" s="64"/>
      <c r="M4" s="64"/>
      <c r="N4" s="64"/>
      <c r="O4" s="80" t="s">
        <v>126</v>
      </c>
    </row>
    <row r="5" spans="1:15" ht="22.5" customHeight="1">
      <c r="A5" s="64"/>
      <c r="B5" s="64"/>
      <c r="C5" s="64"/>
      <c r="D5" s="69" t="s">
        <v>127</v>
      </c>
      <c r="E5" s="69" t="s">
        <v>128</v>
      </c>
      <c r="F5" s="69"/>
      <c r="G5" s="69" t="s">
        <v>129</v>
      </c>
      <c r="H5" s="69" t="s">
        <v>130</v>
      </c>
      <c r="I5" s="69" t="s">
        <v>131</v>
      </c>
      <c r="J5" s="69" t="s">
        <v>132</v>
      </c>
      <c r="K5" s="69" t="s">
        <v>133</v>
      </c>
      <c r="L5" s="69" t="s">
        <v>113</v>
      </c>
      <c r="M5" s="69" t="s">
        <v>117</v>
      </c>
      <c r="N5" s="69" t="s">
        <v>134</v>
      </c>
      <c r="O5" s="81"/>
    </row>
    <row r="6" spans="1:15" ht="33.75" customHeight="1">
      <c r="A6" s="64"/>
      <c r="B6" s="64"/>
      <c r="C6" s="64"/>
      <c r="D6" s="69"/>
      <c r="E6" s="69" t="s">
        <v>135</v>
      </c>
      <c r="F6" s="69" t="s">
        <v>136</v>
      </c>
      <c r="G6" s="69"/>
      <c r="H6" s="69"/>
      <c r="I6" s="69"/>
      <c r="J6" s="69"/>
      <c r="K6" s="69"/>
      <c r="L6" s="69"/>
      <c r="M6" s="69"/>
      <c r="N6" s="69"/>
      <c r="O6" s="82"/>
    </row>
    <row r="7" spans="1:15" ht="18" customHeight="1">
      <c r="A7" s="72" t="s">
        <v>137</v>
      </c>
      <c r="B7" s="72" t="s">
        <v>137</v>
      </c>
      <c r="C7" s="72">
        <v>1</v>
      </c>
      <c r="D7" s="72">
        <v>2</v>
      </c>
      <c r="E7" s="72">
        <v>3</v>
      </c>
      <c r="F7" s="72">
        <v>4</v>
      </c>
      <c r="G7" s="72">
        <v>5</v>
      </c>
      <c r="H7" s="72">
        <v>6</v>
      </c>
      <c r="I7" s="72">
        <v>7</v>
      </c>
      <c r="J7" s="72">
        <v>8</v>
      </c>
      <c r="K7" s="72">
        <v>9</v>
      </c>
      <c r="L7" s="72">
        <v>10</v>
      </c>
      <c r="M7" s="72">
        <v>11</v>
      </c>
      <c r="N7" s="72">
        <v>12</v>
      </c>
      <c r="O7" s="72">
        <v>13</v>
      </c>
    </row>
    <row r="8" spans="1:15" ht="18" customHeight="1">
      <c r="A8" s="208"/>
      <c r="B8" s="208" t="s">
        <v>127</v>
      </c>
      <c r="C8" s="208">
        <f aca="true" t="shared" si="0" ref="C8:F8">C9+C10</f>
        <v>2609.01</v>
      </c>
      <c r="D8" s="208">
        <f t="shared" si="0"/>
        <v>2609.01</v>
      </c>
      <c r="E8" s="208">
        <f t="shared" si="0"/>
        <v>2609.01</v>
      </c>
      <c r="F8" s="208">
        <f t="shared" si="0"/>
        <v>1220.75</v>
      </c>
      <c r="G8" s="208"/>
      <c r="H8" s="208"/>
      <c r="I8" s="208"/>
      <c r="J8" s="208"/>
      <c r="K8" s="208"/>
      <c r="L8" s="208"/>
      <c r="M8" s="208"/>
      <c r="N8" s="208"/>
      <c r="O8" s="208"/>
    </row>
    <row r="9" spans="1:15" s="4" customFormat="1" ht="18" customHeight="1">
      <c r="A9" s="74">
        <v>71700105</v>
      </c>
      <c r="B9" s="74" t="s">
        <v>138</v>
      </c>
      <c r="C9" s="75">
        <v>2609.01</v>
      </c>
      <c r="D9" s="75">
        <v>2609.01</v>
      </c>
      <c r="E9" s="75">
        <v>2609.01</v>
      </c>
      <c r="F9" s="74">
        <v>1220.75</v>
      </c>
      <c r="G9" s="74"/>
      <c r="H9" s="74"/>
      <c r="I9" s="74"/>
      <c r="J9" s="74"/>
      <c r="K9" s="74"/>
      <c r="L9" s="74"/>
      <c r="M9" s="74"/>
      <c r="N9" s="74"/>
      <c r="O9" s="74"/>
    </row>
    <row r="10" spans="1:15" s="4" customFormat="1" ht="18" customHeight="1">
      <c r="A10" s="74"/>
      <c r="B10" s="74"/>
      <c r="C10" s="75"/>
      <c r="D10" s="75"/>
      <c r="E10" s="74"/>
      <c r="F10" s="74"/>
      <c r="G10" s="74"/>
      <c r="H10" s="74"/>
      <c r="I10" s="74"/>
      <c r="J10" s="74"/>
      <c r="K10" s="74"/>
      <c r="L10" s="74"/>
      <c r="M10" s="74"/>
      <c r="N10" s="74"/>
      <c r="O10" s="74"/>
    </row>
    <row r="11" spans="1:15" s="4" customFormat="1" ht="18" customHeight="1">
      <c r="A11" s="74"/>
      <c r="B11" s="74"/>
      <c r="C11" s="74"/>
      <c r="D11" s="74"/>
      <c r="E11" s="74"/>
      <c r="F11" s="74"/>
      <c r="G11" s="74"/>
      <c r="H11" s="74"/>
      <c r="I11" s="74"/>
      <c r="J11" s="211"/>
      <c r="K11" s="211"/>
      <c r="L11" s="211"/>
      <c r="M11" s="211"/>
      <c r="N11" s="74"/>
      <c r="O11" s="74"/>
    </row>
    <row r="12" spans="1:15" s="4" customFormat="1" ht="18" customHeight="1">
      <c r="A12" s="74"/>
      <c r="B12" s="211"/>
      <c r="C12" s="211"/>
      <c r="D12" s="74"/>
      <c r="E12" s="74"/>
      <c r="F12" s="74"/>
      <c r="G12" s="74"/>
      <c r="H12" s="211"/>
      <c r="I12" s="211"/>
      <c r="J12" s="211"/>
      <c r="K12" s="211"/>
      <c r="L12" s="211"/>
      <c r="M12" s="211"/>
      <c r="N12" s="74"/>
      <c r="O12" s="74"/>
    </row>
    <row r="13" spans="1:15" s="4" customFormat="1" ht="18" customHeight="1">
      <c r="A13" s="74"/>
      <c r="B13" s="74"/>
      <c r="C13" s="74"/>
      <c r="D13" s="74"/>
      <c r="E13" s="74"/>
      <c r="F13" s="74"/>
      <c r="G13" s="74"/>
      <c r="H13" s="211"/>
      <c r="I13" s="211"/>
      <c r="J13" s="211"/>
      <c r="K13" s="211"/>
      <c r="L13" s="211"/>
      <c r="M13" s="211"/>
      <c r="N13" s="74"/>
      <c r="O13" s="74"/>
    </row>
    <row r="14" spans="2:16" ht="12.75" customHeight="1">
      <c r="B14" s="61"/>
      <c r="C14" s="61"/>
      <c r="D14" s="61"/>
      <c r="E14" s="61"/>
      <c r="F14" s="61"/>
      <c r="G14" s="61"/>
      <c r="H14" s="61"/>
      <c r="I14" s="61"/>
      <c r="N14" s="61"/>
      <c r="O14" s="61"/>
      <c r="P14" s="61"/>
    </row>
    <row r="15" spans="2:16" ht="12.75" customHeight="1">
      <c r="B15" s="61"/>
      <c r="C15" s="61"/>
      <c r="D15" s="61"/>
      <c r="E15" s="61"/>
      <c r="F15" s="61"/>
      <c r="G15" s="61"/>
      <c r="H15" s="61"/>
      <c r="N15" s="61"/>
      <c r="O15" s="61"/>
      <c r="P15" s="61"/>
    </row>
    <row r="16" spans="4:16" ht="12.75" customHeight="1">
      <c r="D16" s="61"/>
      <c r="E16" s="61"/>
      <c r="F16" s="61"/>
      <c r="N16" s="61"/>
      <c r="O16" s="61"/>
      <c r="P16" s="61"/>
    </row>
    <row r="17" spans="4:16" ht="12.75" customHeight="1">
      <c r="D17" s="61"/>
      <c r="E17" s="61"/>
      <c r="F17" s="61"/>
      <c r="G17" s="61"/>
      <c r="L17" s="61"/>
      <c r="N17" s="61"/>
      <c r="O17" s="61"/>
      <c r="P17" s="61"/>
    </row>
    <row r="18" spans="7:16" ht="12.75" customHeight="1">
      <c r="G18" s="61"/>
      <c r="M18" s="61"/>
      <c r="N18" s="61"/>
      <c r="O18" s="61"/>
      <c r="P18" s="61"/>
    </row>
    <row r="19" spans="13:16" ht="12.75" customHeight="1">
      <c r="M19" s="61"/>
      <c r="N19" s="61"/>
      <c r="O19" s="61"/>
      <c r="P19" s="61"/>
    </row>
    <row r="20" spans="13:15" ht="12.75" customHeight="1">
      <c r="M20" s="61"/>
      <c r="O20" s="61"/>
    </row>
    <row r="21" spans="13:15" ht="12.75" customHeight="1">
      <c r="M21" s="61"/>
      <c r="N21" s="61"/>
      <c r="O21" s="61"/>
    </row>
    <row r="22" spans="14:15" ht="12.75" customHeight="1">
      <c r="N22" s="61"/>
      <c r="O22"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1.18" right="0.59" top="0.79" bottom="0.79" header="0.5" footer="0.5"/>
  <pageSetup fitToHeight="1000"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4">
      <selection activeCell="F12" sqref="F1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15</v>
      </c>
      <c r="B1" s="61"/>
      <c r="C1" s="61"/>
    </row>
    <row r="2" spans="1:14" ht="35.25" customHeight="1">
      <c r="A2" s="207" t="s">
        <v>16</v>
      </c>
      <c r="B2" s="207"/>
      <c r="C2" s="207"/>
      <c r="D2" s="207"/>
      <c r="E2" s="207"/>
      <c r="F2" s="207"/>
      <c r="G2" s="207"/>
      <c r="H2" s="207"/>
      <c r="I2" s="207"/>
      <c r="J2" s="207"/>
      <c r="K2" s="207"/>
      <c r="L2" s="207"/>
      <c r="M2" s="207"/>
      <c r="N2" s="210"/>
    </row>
    <row r="3" ht="21.75" customHeight="1">
      <c r="M3" s="83" t="s">
        <v>47</v>
      </c>
    </row>
    <row r="4" spans="1:13" ht="15" customHeight="1">
      <c r="A4" s="64" t="s">
        <v>122</v>
      </c>
      <c r="B4" s="64" t="s">
        <v>123</v>
      </c>
      <c r="C4" s="64" t="s">
        <v>124</v>
      </c>
      <c r="D4" s="64" t="s">
        <v>125</v>
      </c>
      <c r="E4" s="64"/>
      <c r="F4" s="64"/>
      <c r="G4" s="64"/>
      <c r="H4" s="64"/>
      <c r="I4" s="64"/>
      <c r="J4" s="64"/>
      <c r="K4" s="64"/>
      <c r="L4" s="64"/>
      <c r="M4" s="64"/>
    </row>
    <row r="5" spans="1:13" ht="30" customHeight="1">
      <c r="A5" s="64"/>
      <c r="B5" s="64"/>
      <c r="C5" s="64"/>
      <c r="D5" s="69" t="s">
        <v>127</v>
      </c>
      <c r="E5" s="69" t="s">
        <v>139</v>
      </c>
      <c r="F5" s="69"/>
      <c r="G5" s="69" t="s">
        <v>129</v>
      </c>
      <c r="H5" s="69" t="s">
        <v>131</v>
      </c>
      <c r="I5" s="69" t="s">
        <v>132</v>
      </c>
      <c r="J5" s="69" t="s">
        <v>133</v>
      </c>
      <c r="K5" s="69" t="s">
        <v>115</v>
      </c>
      <c r="L5" s="69" t="s">
        <v>126</v>
      </c>
      <c r="M5" s="69" t="s">
        <v>117</v>
      </c>
    </row>
    <row r="6" spans="1:13" ht="40.5" customHeight="1">
      <c r="A6" s="64"/>
      <c r="B6" s="64"/>
      <c r="C6" s="64"/>
      <c r="D6" s="69"/>
      <c r="E6" s="69" t="s">
        <v>135</v>
      </c>
      <c r="F6" s="69" t="s">
        <v>140</v>
      </c>
      <c r="G6" s="69"/>
      <c r="H6" s="69"/>
      <c r="I6" s="69"/>
      <c r="J6" s="69"/>
      <c r="K6" s="69"/>
      <c r="L6" s="69"/>
      <c r="M6" s="69"/>
    </row>
    <row r="7" spans="1:13" ht="18" customHeight="1">
      <c r="A7" s="72" t="s">
        <v>137</v>
      </c>
      <c r="B7" s="72" t="s">
        <v>137</v>
      </c>
      <c r="C7" s="72">
        <v>1</v>
      </c>
      <c r="D7" s="72">
        <v>2</v>
      </c>
      <c r="E7" s="72">
        <v>3</v>
      </c>
      <c r="F7" s="72">
        <v>4</v>
      </c>
      <c r="G7" s="72">
        <v>5</v>
      </c>
      <c r="H7" s="72">
        <v>6</v>
      </c>
      <c r="I7" s="72">
        <v>7</v>
      </c>
      <c r="J7" s="72">
        <v>8</v>
      </c>
      <c r="K7" s="72">
        <v>9</v>
      </c>
      <c r="L7" s="72">
        <v>10</v>
      </c>
      <c r="M7" s="72">
        <v>11</v>
      </c>
    </row>
    <row r="8" spans="1:13" ht="18" customHeight="1">
      <c r="A8" s="208"/>
      <c r="B8" s="208" t="s">
        <v>127</v>
      </c>
      <c r="C8" s="208">
        <f aca="true" t="shared" si="0" ref="C8:F8">C9+C10</f>
        <v>2609.01</v>
      </c>
      <c r="D8" s="208">
        <f t="shared" si="0"/>
        <v>2609.01</v>
      </c>
      <c r="E8" s="208">
        <f t="shared" si="0"/>
        <v>2609.01</v>
      </c>
      <c r="F8" s="208">
        <f t="shared" si="0"/>
        <v>1220.75</v>
      </c>
      <c r="G8" s="208"/>
      <c r="H8" s="208"/>
      <c r="I8" s="208"/>
      <c r="J8" s="208"/>
      <c r="K8" s="208"/>
      <c r="L8" s="208"/>
      <c r="M8" s="208"/>
    </row>
    <row r="9" spans="1:13" ht="18" customHeight="1">
      <c r="A9" s="74">
        <v>71700105</v>
      </c>
      <c r="B9" s="209" t="s">
        <v>138</v>
      </c>
      <c r="C9" s="209">
        <f>D9</f>
        <v>2609.01</v>
      </c>
      <c r="D9" s="209">
        <f>E9+SUM(G9:M9)</f>
        <v>2609.01</v>
      </c>
      <c r="E9" s="209">
        <v>2609.01</v>
      </c>
      <c r="F9" s="209">
        <v>1220.75</v>
      </c>
      <c r="G9" s="76"/>
      <c r="H9" s="76"/>
      <c r="I9" s="76"/>
      <c r="J9" s="76"/>
      <c r="K9" s="76"/>
      <c r="L9" s="76"/>
      <c r="M9" s="76"/>
    </row>
    <row r="10" spans="1:13" ht="18" customHeight="1">
      <c r="A10" s="75"/>
      <c r="B10" s="75"/>
      <c r="C10" s="209"/>
      <c r="D10" s="209"/>
      <c r="E10" s="209"/>
      <c r="F10" s="209"/>
      <c r="G10" s="76"/>
      <c r="H10" s="76"/>
      <c r="I10" s="76"/>
      <c r="J10" s="76"/>
      <c r="K10" s="76"/>
      <c r="L10" s="76"/>
      <c r="M10" s="76"/>
    </row>
    <row r="11" spans="1:13" ht="18" customHeight="1">
      <c r="A11" s="76"/>
      <c r="B11" s="76"/>
      <c r="C11" s="76"/>
      <c r="D11" s="76"/>
      <c r="E11" s="76"/>
      <c r="F11" s="76"/>
      <c r="G11" s="76"/>
      <c r="H11" s="76"/>
      <c r="I11" s="76"/>
      <c r="J11" s="76"/>
      <c r="K11" s="76"/>
      <c r="L11" s="76"/>
      <c r="M11" s="76"/>
    </row>
    <row r="12" spans="1:13" ht="18" customHeight="1">
      <c r="A12" s="76"/>
      <c r="B12" s="76"/>
      <c r="C12" s="76"/>
      <c r="D12" s="76"/>
      <c r="E12" s="76"/>
      <c r="F12" s="76"/>
      <c r="G12" s="76"/>
      <c r="H12" s="76"/>
      <c r="I12" s="78"/>
      <c r="J12" s="76"/>
      <c r="K12" s="76"/>
      <c r="L12" s="76"/>
      <c r="M12" s="76"/>
    </row>
    <row r="13" spans="1:13" ht="18" customHeight="1">
      <c r="A13" s="76"/>
      <c r="B13" s="76"/>
      <c r="C13" s="76"/>
      <c r="D13" s="76"/>
      <c r="E13" s="76"/>
      <c r="F13" s="76"/>
      <c r="G13" s="76"/>
      <c r="H13" s="78"/>
      <c r="I13" s="78"/>
      <c r="J13" s="76"/>
      <c r="K13" s="76"/>
      <c r="L13" s="76"/>
      <c r="M13" s="76"/>
    </row>
    <row r="14" spans="2:14" ht="18" customHeight="1">
      <c r="B14" s="61"/>
      <c r="C14" s="61"/>
      <c r="D14" s="61"/>
      <c r="E14" s="61"/>
      <c r="F14" s="61"/>
      <c r="G14" s="61"/>
      <c r="H14" s="61"/>
      <c r="I14" s="61"/>
      <c r="J14" s="61"/>
      <c r="K14" s="61"/>
      <c r="L14" s="61"/>
      <c r="M14" s="61"/>
      <c r="N14" s="61"/>
    </row>
    <row r="15" spans="2:14" ht="12.75" customHeight="1">
      <c r="B15" s="61"/>
      <c r="C15" s="61"/>
      <c r="D15" s="61"/>
      <c r="E15" s="61"/>
      <c r="F15" s="61"/>
      <c r="G15" s="61"/>
      <c r="H15" s="61"/>
      <c r="J15" s="61"/>
      <c r="K15" s="61"/>
      <c r="L15" s="61"/>
      <c r="N15" s="61"/>
    </row>
    <row r="16" spans="4:14" ht="12.75" customHeight="1">
      <c r="D16" s="61"/>
      <c r="E16" s="61"/>
      <c r="F16" s="61"/>
      <c r="J16" s="61"/>
      <c r="K16" s="61"/>
      <c r="L16" s="61"/>
      <c r="N16" s="61"/>
    </row>
    <row r="17" spans="4:14" ht="12.75" customHeight="1">
      <c r="D17" s="61"/>
      <c r="E17" s="61"/>
      <c r="F17" s="61"/>
      <c r="G17" s="61"/>
      <c r="J17" s="61"/>
      <c r="K17" s="61"/>
      <c r="L17" s="61"/>
      <c r="N17" s="61"/>
    </row>
    <row r="18" spans="7:12" ht="12.75" customHeight="1">
      <c r="G18" s="61"/>
      <c r="J18" s="61"/>
      <c r="K18" s="61"/>
      <c r="L18"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B13" sqref="B13"/>
    </sheetView>
  </sheetViews>
  <sheetFormatPr defaultColWidth="9.16015625" defaultRowHeight="12.75" customHeight="1"/>
  <cols>
    <col min="1" max="1" width="40.5" style="166" customWidth="1"/>
    <col min="2" max="2" width="23.33203125" style="167" customWidth="1"/>
    <col min="3" max="3" width="41" style="166" customWidth="1"/>
    <col min="4" max="4" width="28.66015625" style="167" customWidth="1"/>
    <col min="5" max="5" width="43" style="166" customWidth="1"/>
    <col min="6" max="6" width="24.16015625" style="167" customWidth="1"/>
    <col min="7" max="16384" width="9.16015625" style="166" customWidth="1"/>
  </cols>
  <sheetData>
    <row r="1" spans="1:6" ht="12.75" customHeight="1">
      <c r="A1" s="168" t="s">
        <v>17</v>
      </c>
      <c r="B1" s="169"/>
      <c r="C1" s="170"/>
      <c r="D1" s="170"/>
      <c r="E1" s="170"/>
      <c r="F1" s="171"/>
    </row>
    <row r="2" spans="1:6" ht="15.75" customHeight="1">
      <c r="A2" s="172" t="s">
        <v>141</v>
      </c>
      <c r="B2" s="169"/>
      <c r="C2" s="170"/>
      <c r="D2" s="170"/>
      <c r="E2" s="170"/>
      <c r="F2" s="170"/>
    </row>
    <row r="3" spans="1:6" ht="15" customHeight="1">
      <c r="A3" s="173"/>
      <c r="B3" s="173"/>
      <c r="C3" s="174"/>
      <c r="D3" s="174"/>
      <c r="E3" s="170"/>
      <c r="F3" s="175" t="s">
        <v>47</v>
      </c>
    </row>
    <row r="4" spans="1:6" ht="17.25" customHeight="1">
      <c r="A4" s="176" t="s">
        <v>48</v>
      </c>
      <c r="B4" s="176"/>
      <c r="C4" s="176" t="s">
        <v>49</v>
      </c>
      <c r="D4" s="176"/>
      <c r="E4" s="176"/>
      <c r="F4" s="176"/>
    </row>
    <row r="5" spans="1:6" ht="17.25" customHeight="1">
      <c r="A5" s="176" t="s">
        <v>50</v>
      </c>
      <c r="B5" s="176" t="s">
        <v>51</v>
      </c>
      <c r="C5" s="176" t="s">
        <v>52</v>
      </c>
      <c r="D5" s="177" t="s">
        <v>51</v>
      </c>
      <c r="E5" s="176" t="s">
        <v>53</v>
      </c>
      <c r="F5" s="176" t="s">
        <v>51</v>
      </c>
    </row>
    <row r="6" spans="1:6" ht="17.25" customHeight="1">
      <c r="A6" s="178" t="s">
        <v>142</v>
      </c>
      <c r="B6" s="179">
        <f>B7+B9+B10</f>
        <v>2609.01</v>
      </c>
      <c r="C6" s="180" t="s">
        <v>142</v>
      </c>
      <c r="D6" s="181">
        <f>SUM(D7:D34)</f>
        <v>2609.01</v>
      </c>
      <c r="E6" s="180" t="s">
        <v>142</v>
      </c>
      <c r="F6" s="181">
        <f>F7+F12+F23+F24+F25</f>
        <v>2609.01</v>
      </c>
    </row>
    <row r="7" spans="1:6" ht="17.25" customHeight="1">
      <c r="A7" s="182" t="s">
        <v>143</v>
      </c>
      <c r="B7" s="181">
        <v>2609.01</v>
      </c>
      <c r="C7" s="180" t="s">
        <v>56</v>
      </c>
      <c r="D7" s="181">
        <v>1645.9</v>
      </c>
      <c r="E7" s="180" t="s">
        <v>57</v>
      </c>
      <c r="F7" s="181">
        <v>1388.26</v>
      </c>
    </row>
    <row r="8" spans="1:8" ht="17.25" customHeight="1">
      <c r="A8" s="183" t="s">
        <v>144</v>
      </c>
      <c r="B8" s="181">
        <v>1220.75</v>
      </c>
      <c r="C8" s="180" t="s">
        <v>59</v>
      </c>
      <c r="D8" s="181"/>
      <c r="E8" s="180" t="s">
        <v>60</v>
      </c>
      <c r="F8" s="181">
        <v>1254.28</v>
      </c>
      <c r="H8" s="184"/>
    </row>
    <row r="9" spans="1:6" ht="17.25" customHeight="1">
      <c r="A9" s="182" t="s">
        <v>145</v>
      </c>
      <c r="B9" s="181"/>
      <c r="C9" s="180" t="s">
        <v>62</v>
      </c>
      <c r="D9" s="181"/>
      <c r="E9" s="180" t="s">
        <v>63</v>
      </c>
      <c r="F9" s="181">
        <v>118.95</v>
      </c>
    </row>
    <row r="10" spans="1:6" ht="17.25" customHeight="1">
      <c r="A10" s="182" t="s">
        <v>146</v>
      </c>
      <c r="B10" s="181"/>
      <c r="C10" s="180" t="s">
        <v>65</v>
      </c>
      <c r="D10" s="181"/>
      <c r="E10" s="180" t="s">
        <v>66</v>
      </c>
      <c r="F10" s="181">
        <v>15.03</v>
      </c>
    </row>
    <row r="11" spans="1:6" ht="17.25" customHeight="1">
      <c r="A11" s="182"/>
      <c r="B11" s="181"/>
      <c r="C11" s="180" t="s">
        <v>68</v>
      </c>
      <c r="D11" s="181"/>
      <c r="E11" s="180" t="s">
        <v>69</v>
      </c>
      <c r="F11" s="181"/>
    </row>
    <row r="12" spans="1:6" ht="17.25" customHeight="1">
      <c r="A12" s="182"/>
      <c r="B12" s="181"/>
      <c r="C12" s="180" t="s">
        <v>71</v>
      </c>
      <c r="D12" s="181"/>
      <c r="E12" s="180" t="s">
        <v>72</v>
      </c>
      <c r="F12" s="181">
        <v>1220.75</v>
      </c>
    </row>
    <row r="13" spans="1:6" ht="17.25" customHeight="1">
      <c r="A13" s="182"/>
      <c r="B13" s="181"/>
      <c r="C13" s="180" t="s">
        <v>74</v>
      </c>
      <c r="D13" s="181"/>
      <c r="E13" s="185" t="s">
        <v>60</v>
      </c>
      <c r="F13" s="181"/>
    </row>
    <row r="14" spans="1:6" ht="17.25" customHeight="1">
      <c r="A14" s="182"/>
      <c r="B14" s="181"/>
      <c r="C14" s="180" t="s">
        <v>76</v>
      </c>
      <c r="D14" s="181"/>
      <c r="E14" s="185" t="s">
        <v>63</v>
      </c>
      <c r="F14" s="181">
        <v>58</v>
      </c>
    </row>
    <row r="15" spans="1:6" ht="17.25" customHeight="1">
      <c r="A15" s="186"/>
      <c r="B15" s="181"/>
      <c r="C15" s="180" t="s">
        <v>78</v>
      </c>
      <c r="D15" s="181"/>
      <c r="E15" s="185" t="s">
        <v>79</v>
      </c>
      <c r="F15" s="187"/>
    </row>
    <row r="16" spans="1:6" ht="17.25" customHeight="1">
      <c r="A16" s="186"/>
      <c r="B16" s="181"/>
      <c r="C16" s="180" t="s">
        <v>81</v>
      </c>
      <c r="D16" s="181"/>
      <c r="E16" s="185" t="s">
        <v>82</v>
      </c>
      <c r="F16" s="181"/>
    </row>
    <row r="17" spans="1:6" ht="17.25" customHeight="1">
      <c r="A17" s="186"/>
      <c r="B17" s="181"/>
      <c r="C17" s="180" t="s">
        <v>84</v>
      </c>
      <c r="D17" s="181"/>
      <c r="E17" s="185" t="s">
        <v>85</v>
      </c>
      <c r="F17" s="181"/>
    </row>
    <row r="18" spans="1:6" ht="17.25" customHeight="1">
      <c r="A18" s="186"/>
      <c r="B18" s="188"/>
      <c r="C18" s="180" t="s">
        <v>86</v>
      </c>
      <c r="D18" s="181">
        <v>260</v>
      </c>
      <c r="E18" s="185" t="s">
        <v>87</v>
      </c>
      <c r="F18" s="181"/>
    </row>
    <row r="19" spans="1:6" ht="17.25" customHeight="1">
      <c r="A19" s="186"/>
      <c r="B19" s="189"/>
      <c r="C19" s="180" t="s">
        <v>88</v>
      </c>
      <c r="D19" s="181"/>
      <c r="E19" s="185" t="s">
        <v>89</v>
      </c>
      <c r="F19" s="181"/>
    </row>
    <row r="20" spans="1:6" ht="17.25" customHeight="1">
      <c r="A20" s="186"/>
      <c r="B20" s="188"/>
      <c r="C20" s="180" t="s">
        <v>90</v>
      </c>
      <c r="D20" s="181">
        <v>85.59</v>
      </c>
      <c r="E20" s="185" t="s">
        <v>91</v>
      </c>
      <c r="F20" s="181"/>
    </row>
    <row r="21" spans="1:6" ht="17.25" customHeight="1">
      <c r="A21" s="190"/>
      <c r="B21" s="188"/>
      <c r="C21" s="180" t="s">
        <v>92</v>
      </c>
      <c r="D21" s="181"/>
      <c r="E21" s="185" t="s">
        <v>93</v>
      </c>
      <c r="F21" s="181"/>
    </row>
    <row r="22" spans="1:6" ht="17.25" customHeight="1">
      <c r="A22" s="191"/>
      <c r="B22" s="188"/>
      <c r="C22" s="180" t="s">
        <v>94</v>
      </c>
      <c r="D22" s="181"/>
      <c r="E22" s="185" t="s">
        <v>95</v>
      </c>
      <c r="F22" s="181">
        <v>1162.75</v>
      </c>
    </row>
    <row r="23" spans="1:6" ht="17.25" customHeight="1">
      <c r="A23" s="192"/>
      <c r="B23" s="188"/>
      <c r="C23" s="180" t="s">
        <v>96</v>
      </c>
      <c r="D23" s="181"/>
      <c r="E23" s="193" t="s">
        <v>97</v>
      </c>
      <c r="F23" s="181"/>
    </row>
    <row r="24" spans="1:6" ht="17.25" customHeight="1">
      <c r="A24" s="192"/>
      <c r="B24" s="188"/>
      <c r="C24" s="180" t="s">
        <v>98</v>
      </c>
      <c r="D24" s="181"/>
      <c r="E24" s="193" t="s">
        <v>99</v>
      </c>
      <c r="F24" s="181"/>
    </row>
    <row r="25" spans="1:7" ht="17.25" customHeight="1">
      <c r="A25" s="192"/>
      <c r="B25" s="188"/>
      <c r="C25" s="180" t="s">
        <v>100</v>
      </c>
      <c r="D25" s="181"/>
      <c r="E25" s="193" t="s">
        <v>101</v>
      </c>
      <c r="F25" s="181"/>
      <c r="G25" s="184"/>
    </row>
    <row r="26" spans="1:8" ht="17.25" customHeight="1">
      <c r="A26" s="192"/>
      <c r="B26" s="188"/>
      <c r="C26" s="180" t="s">
        <v>102</v>
      </c>
      <c r="D26" s="181"/>
      <c r="E26" s="194"/>
      <c r="F26" s="181"/>
      <c r="G26" s="184"/>
      <c r="H26" s="184"/>
    </row>
    <row r="27" spans="1:8" ht="17.25" customHeight="1">
      <c r="A27" s="191"/>
      <c r="B27" s="189"/>
      <c r="C27" s="180" t="s">
        <v>103</v>
      </c>
      <c r="D27" s="181"/>
      <c r="E27" s="194"/>
      <c r="F27" s="181"/>
      <c r="G27" s="184"/>
      <c r="H27" s="184"/>
    </row>
    <row r="28" spans="1:8" ht="17.25" customHeight="1">
      <c r="A28" s="192"/>
      <c r="B28" s="188"/>
      <c r="C28" s="180" t="s">
        <v>104</v>
      </c>
      <c r="D28" s="181"/>
      <c r="E28" s="194"/>
      <c r="F28" s="181"/>
      <c r="G28" s="184"/>
      <c r="H28" s="184"/>
    </row>
    <row r="29" spans="1:8" ht="17.25" customHeight="1">
      <c r="A29" s="191"/>
      <c r="B29" s="189"/>
      <c r="C29" s="180" t="s">
        <v>105</v>
      </c>
      <c r="D29" s="181"/>
      <c r="E29" s="194"/>
      <c r="F29" s="181"/>
      <c r="G29" s="184"/>
      <c r="H29" s="184"/>
    </row>
    <row r="30" spans="1:7" ht="17.25" customHeight="1">
      <c r="A30" s="191"/>
      <c r="B30" s="188"/>
      <c r="C30" s="180" t="s">
        <v>106</v>
      </c>
      <c r="D30" s="181">
        <v>617.52</v>
      </c>
      <c r="E30" s="194"/>
      <c r="F30" s="181"/>
      <c r="G30" s="184"/>
    </row>
    <row r="31" spans="1:6" ht="17.25" customHeight="1">
      <c r="A31" s="191"/>
      <c r="B31" s="188"/>
      <c r="C31" s="180" t="s">
        <v>107</v>
      </c>
      <c r="D31" s="181"/>
      <c r="E31" s="194"/>
      <c r="F31" s="181"/>
    </row>
    <row r="32" spans="1:6" ht="17.25" customHeight="1">
      <c r="A32" s="191"/>
      <c r="B32" s="188"/>
      <c r="C32" s="180" t="s">
        <v>108</v>
      </c>
      <c r="D32" s="181"/>
      <c r="E32" s="194"/>
      <c r="F32" s="181"/>
    </row>
    <row r="33" spans="1:8" ht="17.25" customHeight="1">
      <c r="A33" s="191"/>
      <c r="B33" s="188"/>
      <c r="C33" s="180" t="s">
        <v>109</v>
      </c>
      <c r="D33" s="181"/>
      <c r="E33" s="194"/>
      <c r="F33" s="181"/>
      <c r="G33" s="184"/>
      <c r="H33" s="184"/>
    </row>
    <row r="34" spans="1:6" ht="17.25" customHeight="1">
      <c r="A34" s="190"/>
      <c r="B34" s="188"/>
      <c r="C34" s="180" t="s">
        <v>110</v>
      </c>
      <c r="D34" s="181"/>
      <c r="E34" s="194"/>
      <c r="F34" s="181"/>
    </row>
    <row r="35" spans="1:6" ht="17.25" customHeight="1">
      <c r="A35" s="191"/>
      <c r="B35" s="188"/>
      <c r="C35" s="180"/>
      <c r="D35" s="195"/>
      <c r="E35" s="196"/>
      <c r="F35" s="197"/>
    </row>
    <row r="36" spans="1:6" ht="17.25" customHeight="1">
      <c r="A36" s="177" t="s">
        <v>111</v>
      </c>
      <c r="B36" s="189">
        <f>B6</f>
        <v>2609.01</v>
      </c>
      <c r="C36" s="198" t="s">
        <v>112</v>
      </c>
      <c r="D36" s="195">
        <f>D6</f>
        <v>2609.01</v>
      </c>
      <c r="E36" s="198" t="s">
        <v>112</v>
      </c>
      <c r="F36" s="197">
        <f>SUM(F6)</f>
        <v>2609.01</v>
      </c>
    </row>
    <row r="37" spans="1:6" ht="17.25" customHeight="1">
      <c r="A37" s="199" t="s">
        <v>117</v>
      </c>
      <c r="B37" s="188">
        <f>B38+B39</f>
        <v>0</v>
      </c>
      <c r="C37" s="185" t="s">
        <v>114</v>
      </c>
      <c r="D37" s="195"/>
      <c r="E37" s="185" t="s">
        <v>114</v>
      </c>
      <c r="F37" s="197">
        <f>D37</f>
        <v>0</v>
      </c>
    </row>
    <row r="38" spans="1:6" ht="17.25" customHeight="1">
      <c r="A38" s="199" t="s">
        <v>118</v>
      </c>
      <c r="B38" s="188"/>
      <c r="C38" s="185"/>
      <c r="D38" s="181"/>
      <c r="E38" s="185"/>
      <c r="F38" s="181"/>
    </row>
    <row r="39" spans="1:6" ht="17.25" customHeight="1">
      <c r="A39" s="199" t="s">
        <v>147</v>
      </c>
      <c r="B39" s="188"/>
      <c r="C39" s="200"/>
      <c r="D39" s="195"/>
      <c r="E39" s="201"/>
      <c r="F39" s="195"/>
    </row>
    <row r="40" spans="1:6" ht="17.25" customHeight="1">
      <c r="A40" s="191"/>
      <c r="B40" s="188"/>
      <c r="C40" s="201"/>
      <c r="D40" s="195"/>
      <c r="E40" s="201"/>
      <c r="F40" s="195"/>
    </row>
    <row r="41" spans="1:6" ht="17.25" customHeight="1">
      <c r="A41" s="176" t="s">
        <v>120</v>
      </c>
      <c r="B41" s="189">
        <f>B36+B37</f>
        <v>2609.01</v>
      </c>
      <c r="C41" s="202" t="s">
        <v>121</v>
      </c>
      <c r="D41" s="195">
        <f>D37+D36</f>
        <v>2609.01</v>
      </c>
      <c r="E41" s="203" t="s">
        <v>121</v>
      </c>
      <c r="F41" s="181">
        <f>F36+F37</f>
        <v>2609.01</v>
      </c>
    </row>
    <row r="42" spans="2:6" ht="12.75" customHeight="1">
      <c r="B42" s="204"/>
      <c r="C42" s="205"/>
      <c r="D42" s="204"/>
      <c r="E42" s="205"/>
      <c r="F42" s="204"/>
    </row>
    <row r="43" spans="2:6" ht="12.75" customHeight="1">
      <c r="B43" s="204"/>
      <c r="C43" s="205"/>
      <c r="D43" s="204"/>
      <c r="E43" s="205"/>
      <c r="F43" s="204"/>
    </row>
    <row r="44" spans="2:6" ht="12.75" customHeight="1">
      <c r="B44" s="204"/>
      <c r="C44" s="205"/>
      <c r="D44" s="204"/>
      <c r="E44" s="205"/>
      <c r="F44" s="204"/>
    </row>
    <row r="45" spans="2:6" ht="12.75" customHeight="1">
      <c r="B45" s="204"/>
      <c r="C45" s="205"/>
      <c r="D45" s="204"/>
      <c r="E45" s="205"/>
      <c r="F45" s="204"/>
    </row>
    <row r="46" spans="2:6" ht="12.75" customHeight="1">
      <c r="B46" s="204"/>
      <c r="C46" s="205"/>
      <c r="D46" s="204"/>
      <c r="E46" s="205"/>
      <c r="F46" s="204"/>
    </row>
    <row r="47" spans="2:6" ht="12.75" customHeight="1">
      <c r="B47" s="204"/>
      <c r="C47" s="205"/>
      <c r="D47" s="204"/>
      <c r="E47" s="205"/>
      <c r="F47" s="204"/>
    </row>
    <row r="48" spans="2:6" ht="12.75" customHeight="1">
      <c r="B48" s="204"/>
      <c r="C48" s="205"/>
      <c r="D48" s="204"/>
      <c r="E48" s="205"/>
      <c r="F48" s="204"/>
    </row>
    <row r="49" spans="2:6" ht="12.75" customHeight="1">
      <c r="B49" s="204"/>
      <c r="C49" s="205"/>
      <c r="D49" s="204"/>
      <c r="E49" s="205"/>
      <c r="F49" s="204"/>
    </row>
    <row r="50" spans="2:6" ht="12.75" customHeight="1">
      <c r="B50" s="204"/>
      <c r="C50" s="205"/>
      <c r="D50" s="204"/>
      <c r="E50" s="205"/>
      <c r="F50" s="204"/>
    </row>
    <row r="51" spans="2:6" ht="12.75" customHeight="1">
      <c r="B51" s="204"/>
      <c r="C51" s="205"/>
      <c r="D51" s="204"/>
      <c r="E51" s="205"/>
      <c r="F51" s="204"/>
    </row>
    <row r="52" spans="2:6" ht="12.75" customHeight="1">
      <c r="B52" s="204"/>
      <c r="C52" s="205"/>
      <c r="D52" s="204"/>
      <c r="E52" s="205"/>
      <c r="F52" s="204"/>
    </row>
    <row r="53" spans="2:6" ht="12.75" customHeight="1">
      <c r="B53" s="204"/>
      <c r="C53" s="205"/>
      <c r="D53" s="204"/>
      <c r="E53" s="205"/>
      <c r="F53" s="204"/>
    </row>
    <row r="54" spans="2:6" ht="12.75" customHeight="1">
      <c r="B54" s="204"/>
      <c r="C54" s="205"/>
      <c r="D54" s="204"/>
      <c r="E54" s="205"/>
      <c r="F54" s="204"/>
    </row>
    <row r="55" spans="2:6" ht="12.75" customHeight="1">
      <c r="B55" s="204"/>
      <c r="C55" s="205"/>
      <c r="D55" s="204"/>
      <c r="E55" s="205"/>
      <c r="F55" s="204"/>
    </row>
    <row r="56" spans="2:6" ht="12.75" customHeight="1">
      <c r="B56" s="204"/>
      <c r="C56" s="205"/>
      <c r="D56" s="204"/>
      <c r="E56" s="205"/>
      <c r="F56" s="204"/>
    </row>
    <row r="57" spans="2:6" ht="12.75" customHeight="1">
      <c r="B57" s="204"/>
      <c r="C57" s="205"/>
      <c r="D57" s="204"/>
      <c r="E57" s="205"/>
      <c r="F57" s="204"/>
    </row>
    <row r="58" spans="2:6" ht="12.75" customHeight="1">
      <c r="B58" s="204"/>
      <c r="C58" s="205"/>
      <c r="D58" s="204"/>
      <c r="E58" s="205"/>
      <c r="F58" s="204"/>
    </row>
    <row r="59" spans="2:6" ht="12.75" customHeight="1">
      <c r="B59" s="204"/>
      <c r="C59" s="205"/>
      <c r="D59" s="204"/>
      <c r="E59" s="205"/>
      <c r="F59" s="204"/>
    </row>
    <row r="60" ht="12.75" customHeight="1">
      <c r="F60" s="206"/>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G25"/>
  <sheetViews>
    <sheetView showGridLines="0" showZeros="0" workbookViewId="0" topLeftCell="A5">
      <selection activeCell="A2" sqref="A2:G20"/>
    </sheetView>
  </sheetViews>
  <sheetFormatPr defaultColWidth="9.16015625" defaultRowHeight="12.75" customHeight="1"/>
  <cols>
    <col min="1" max="1" width="21.33203125" style="0" customWidth="1"/>
    <col min="2" max="2" width="28.83203125" style="100" customWidth="1"/>
    <col min="3" max="3" width="21.33203125" style="100" customWidth="1"/>
    <col min="4" max="5" width="21.33203125" style="0" customWidth="1"/>
    <col min="6" max="6" width="19.33203125" style="100" customWidth="1"/>
    <col min="7" max="7" width="21.33203125" style="0" customWidth="1"/>
  </cols>
  <sheetData>
    <row r="1" spans="1:7" ht="30" customHeight="1">
      <c r="A1" s="157" t="s">
        <v>19</v>
      </c>
      <c r="B1" s="158"/>
      <c r="C1" s="158"/>
      <c r="D1" s="158"/>
      <c r="E1" s="158"/>
      <c r="F1" s="158"/>
      <c r="G1" s="158"/>
    </row>
    <row r="2" spans="1:7" ht="28.5" customHeight="1">
      <c r="A2" s="159" t="s">
        <v>148</v>
      </c>
      <c r="B2" s="158"/>
      <c r="C2" s="158"/>
      <c r="D2" s="158"/>
      <c r="E2" s="158"/>
      <c r="F2" s="158"/>
      <c r="G2" s="158" t="s">
        <v>47</v>
      </c>
    </row>
    <row r="3" spans="1:7" ht="22.5" customHeight="1">
      <c r="A3" s="160"/>
      <c r="B3" s="158"/>
      <c r="C3" s="158"/>
      <c r="D3" s="158"/>
      <c r="E3" s="158"/>
      <c r="F3" s="158"/>
      <c r="G3" s="158"/>
    </row>
    <row r="4" spans="1:7" ht="23.25" customHeight="1">
      <c r="A4" s="89" t="s">
        <v>149</v>
      </c>
      <c r="B4" s="89" t="s">
        <v>150</v>
      </c>
      <c r="C4" s="89" t="s">
        <v>127</v>
      </c>
      <c r="D4" s="89" t="s">
        <v>151</v>
      </c>
      <c r="E4" s="89" t="s">
        <v>152</v>
      </c>
      <c r="F4" s="89" t="s">
        <v>153</v>
      </c>
      <c r="G4" s="89" t="s">
        <v>154</v>
      </c>
    </row>
    <row r="5" spans="1:7" ht="23.25" customHeight="1">
      <c r="A5" s="89" t="s">
        <v>137</v>
      </c>
      <c r="B5" s="89" t="s">
        <v>137</v>
      </c>
      <c r="C5" s="89">
        <v>1</v>
      </c>
      <c r="D5" s="89">
        <v>2</v>
      </c>
      <c r="E5" s="89">
        <v>3</v>
      </c>
      <c r="F5" s="89">
        <v>4</v>
      </c>
      <c r="G5" s="89" t="s">
        <v>137</v>
      </c>
    </row>
    <row r="6" spans="1:7" ht="23.25" customHeight="1">
      <c r="A6" s="89">
        <v>2010301</v>
      </c>
      <c r="B6" s="89" t="s">
        <v>155</v>
      </c>
      <c r="C6" s="161">
        <v>1388.26</v>
      </c>
      <c r="D6" s="161">
        <v>1269.31</v>
      </c>
      <c r="E6" s="161">
        <v>118.95</v>
      </c>
      <c r="F6" s="161"/>
      <c r="G6" s="89"/>
    </row>
    <row r="7" spans="1:7" ht="23.25" customHeight="1">
      <c r="A7" s="89">
        <v>2140106</v>
      </c>
      <c r="B7" s="89" t="s">
        <v>156</v>
      </c>
      <c r="C7" s="161">
        <v>85.59</v>
      </c>
      <c r="D7" s="161"/>
      <c r="E7" s="161"/>
      <c r="F7" s="161">
        <v>85.59</v>
      </c>
      <c r="G7" s="89"/>
    </row>
    <row r="8" spans="1:7" ht="23.25" customHeight="1">
      <c r="A8" s="89">
        <v>2120501</v>
      </c>
      <c r="B8" s="89" t="s">
        <v>157</v>
      </c>
      <c r="C8" s="161">
        <v>260</v>
      </c>
      <c r="D8" s="161"/>
      <c r="E8" s="161"/>
      <c r="F8" s="161">
        <v>260</v>
      </c>
      <c r="G8" s="89"/>
    </row>
    <row r="9" spans="1:7" ht="23.25" customHeight="1">
      <c r="A9" s="89">
        <v>2010399</v>
      </c>
      <c r="B9" s="89" t="s">
        <v>158</v>
      </c>
      <c r="C9" s="161">
        <v>96.8</v>
      </c>
      <c r="D9" s="161"/>
      <c r="E9" s="161"/>
      <c r="F9" s="161">
        <v>96.8</v>
      </c>
      <c r="G9" s="89"/>
    </row>
    <row r="10" spans="1:7" ht="24.75" customHeight="1">
      <c r="A10" s="89">
        <v>2010399</v>
      </c>
      <c r="B10" s="89" t="s">
        <v>159</v>
      </c>
      <c r="C10" s="161">
        <v>96</v>
      </c>
      <c r="D10" s="161"/>
      <c r="E10" s="161"/>
      <c r="F10" s="161">
        <v>96</v>
      </c>
      <c r="G10" s="89"/>
    </row>
    <row r="11" spans="1:7" ht="23.25" customHeight="1">
      <c r="A11" s="89">
        <v>2130705</v>
      </c>
      <c r="B11" s="89" t="s">
        <v>160</v>
      </c>
      <c r="C11" s="161">
        <v>517</v>
      </c>
      <c r="D11" s="161"/>
      <c r="E11" s="161"/>
      <c r="F11" s="161">
        <v>517</v>
      </c>
      <c r="G11" s="89"/>
    </row>
    <row r="12" spans="1:7" ht="23.25" customHeight="1">
      <c r="A12" s="89">
        <v>2010399</v>
      </c>
      <c r="B12" s="89" t="s">
        <v>161</v>
      </c>
      <c r="C12" s="161">
        <v>1.2</v>
      </c>
      <c r="D12" s="161"/>
      <c r="E12" s="161"/>
      <c r="F12" s="161">
        <v>1.2</v>
      </c>
      <c r="G12" s="89"/>
    </row>
    <row r="13" spans="1:7" ht="23.25" customHeight="1">
      <c r="A13" s="89">
        <v>2010202</v>
      </c>
      <c r="B13" s="89" t="s">
        <v>162</v>
      </c>
      <c r="C13" s="161">
        <v>20</v>
      </c>
      <c r="D13" s="161"/>
      <c r="E13" s="161"/>
      <c r="F13" s="161">
        <v>20</v>
      </c>
      <c r="G13" s="89"/>
    </row>
    <row r="14" spans="1:7" ht="23.25" customHeight="1">
      <c r="A14" s="89">
        <v>2299901</v>
      </c>
      <c r="B14" s="89" t="s">
        <v>163</v>
      </c>
      <c r="C14" s="161">
        <v>50</v>
      </c>
      <c r="D14" s="161"/>
      <c r="E14" s="161"/>
      <c r="F14" s="161">
        <v>50</v>
      </c>
      <c r="G14" s="89"/>
    </row>
    <row r="15" spans="1:7" ht="23.25" customHeight="1">
      <c r="A15" s="89">
        <v>2120399</v>
      </c>
      <c r="B15" s="89" t="s">
        <v>164</v>
      </c>
      <c r="C15" s="161">
        <v>15</v>
      </c>
      <c r="D15" s="161"/>
      <c r="E15" s="161"/>
      <c r="F15" s="161">
        <v>15</v>
      </c>
      <c r="G15" s="89"/>
    </row>
    <row r="16" spans="1:7" ht="23.25" customHeight="1">
      <c r="A16" s="89">
        <v>2120399</v>
      </c>
      <c r="B16" s="162" t="s">
        <v>165</v>
      </c>
      <c r="C16" s="163">
        <v>39.16</v>
      </c>
      <c r="D16" s="164"/>
      <c r="E16" s="164"/>
      <c r="F16" s="162">
        <v>39.16</v>
      </c>
      <c r="G16" s="164"/>
    </row>
    <row r="17" spans="1:7" ht="23.25" customHeight="1">
      <c r="A17" s="89">
        <v>2120399</v>
      </c>
      <c r="B17" s="162" t="s">
        <v>166</v>
      </c>
      <c r="C17" s="163">
        <v>40</v>
      </c>
      <c r="D17" s="164"/>
      <c r="E17" s="164"/>
      <c r="F17" s="162">
        <v>40</v>
      </c>
      <c r="G17" s="164"/>
    </row>
    <row r="18" spans="1:7" ht="23.25" customHeight="1">
      <c r="A18" s="165"/>
      <c r="B18" s="163"/>
      <c r="C18" s="162"/>
      <c r="D18" s="164"/>
      <c r="E18" s="164"/>
      <c r="F18" s="162"/>
      <c r="G18" s="164"/>
    </row>
    <row r="19" spans="1:7" ht="23.25" customHeight="1">
      <c r="A19" s="164"/>
      <c r="B19" s="163"/>
      <c r="C19" s="162"/>
      <c r="D19" s="164"/>
      <c r="E19" s="164"/>
      <c r="F19" s="162"/>
      <c r="G19" s="164"/>
    </row>
    <row r="20" spans="1:7" ht="23.25" customHeight="1">
      <c r="A20" s="164"/>
      <c r="B20" s="163"/>
      <c r="C20" s="162"/>
      <c r="D20" s="164"/>
      <c r="E20" s="164"/>
      <c r="F20" s="162"/>
      <c r="G20" s="164"/>
    </row>
    <row r="21" spans="1:7" ht="23.25" customHeight="1">
      <c r="A21" s="164"/>
      <c r="B21" s="163"/>
      <c r="C21" s="162"/>
      <c r="D21" s="164"/>
      <c r="E21" s="164"/>
      <c r="F21" s="162"/>
      <c r="G21" s="164"/>
    </row>
    <row r="22" spans="1:7" ht="23.25" customHeight="1">
      <c r="A22" s="164"/>
      <c r="B22" s="163"/>
      <c r="C22" s="162"/>
      <c r="D22" s="164"/>
      <c r="E22" s="164"/>
      <c r="F22" s="162"/>
      <c r="G22" s="164"/>
    </row>
    <row r="23" spans="1:7" ht="23.25" customHeight="1">
      <c r="A23" s="164"/>
      <c r="B23" s="162"/>
      <c r="C23" s="162"/>
      <c r="D23" s="164"/>
      <c r="E23" s="164"/>
      <c r="F23" s="162"/>
      <c r="G23" s="164"/>
    </row>
    <row r="24" spans="1:7" ht="23.25" customHeight="1">
      <c r="A24" s="164"/>
      <c r="B24" s="162"/>
      <c r="C24" s="162"/>
      <c r="D24" s="164"/>
      <c r="E24" s="164"/>
      <c r="F24" s="162"/>
      <c r="G24" s="164"/>
    </row>
    <row r="25" spans="1:7" ht="23.25" customHeight="1">
      <c r="A25" s="164"/>
      <c r="B25" s="162"/>
      <c r="C25" s="162"/>
      <c r="D25" s="164"/>
      <c r="E25" s="164"/>
      <c r="F25" s="162"/>
      <c r="G25" s="164"/>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A1" sqref="A1:F1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spans="1:6" ht="30" customHeight="1">
      <c r="A1" s="143" t="s">
        <v>21</v>
      </c>
      <c r="B1" s="144"/>
      <c r="C1" s="144"/>
      <c r="D1" s="144"/>
      <c r="E1" s="144"/>
      <c r="F1" s="144"/>
    </row>
    <row r="2" spans="1:6" ht="28.5" customHeight="1">
      <c r="A2" s="145" t="s">
        <v>22</v>
      </c>
      <c r="B2" s="145"/>
      <c r="C2" s="145"/>
      <c r="D2" s="145"/>
      <c r="E2" s="145"/>
      <c r="F2" s="145"/>
    </row>
    <row r="3" spans="1:6" ht="22.5" customHeight="1">
      <c r="A3" s="144"/>
      <c r="B3" s="144"/>
      <c r="C3" s="144"/>
      <c r="D3" s="144"/>
      <c r="E3" s="144"/>
      <c r="F3" s="146" t="s">
        <v>47</v>
      </c>
    </row>
    <row r="4" spans="1:6" ht="34.5" customHeight="1">
      <c r="A4" s="147" t="s">
        <v>167</v>
      </c>
      <c r="B4" s="147" t="s">
        <v>168</v>
      </c>
      <c r="C4" s="147" t="s">
        <v>127</v>
      </c>
      <c r="D4" s="147" t="s">
        <v>151</v>
      </c>
      <c r="E4" s="147" t="s">
        <v>152</v>
      </c>
      <c r="F4" s="147" t="s">
        <v>153</v>
      </c>
    </row>
    <row r="5" spans="1:6" ht="21" customHeight="1">
      <c r="A5" s="148" t="s">
        <v>137</v>
      </c>
      <c r="B5" s="148" t="s">
        <v>137</v>
      </c>
      <c r="C5" s="149">
        <v>1</v>
      </c>
      <c r="D5" s="149">
        <v>2</v>
      </c>
      <c r="E5" s="149">
        <v>3</v>
      </c>
      <c r="F5" s="149">
        <v>4</v>
      </c>
    </row>
    <row r="6" spans="1:6" ht="21.75" customHeight="1">
      <c r="A6" s="150"/>
      <c r="B6" s="151" t="s">
        <v>127</v>
      </c>
      <c r="C6" s="152">
        <f>SUM(D6:F6)</f>
        <v>2609.01</v>
      </c>
      <c r="D6" s="142">
        <v>1269.31</v>
      </c>
      <c r="E6" s="142">
        <v>118.95</v>
      </c>
      <c r="F6" s="152">
        <v>1220.75</v>
      </c>
    </row>
    <row r="7" spans="1:6" ht="15.75" customHeight="1">
      <c r="A7" s="153" t="s">
        <v>169</v>
      </c>
      <c r="B7" s="153" t="s">
        <v>170</v>
      </c>
      <c r="C7" s="152">
        <v>323.68</v>
      </c>
      <c r="D7" s="152">
        <v>323.68</v>
      </c>
      <c r="E7" s="152"/>
      <c r="F7" s="152"/>
    </row>
    <row r="8" spans="1:6" ht="16.5" customHeight="1">
      <c r="A8" s="153" t="s">
        <v>171</v>
      </c>
      <c r="B8" s="153" t="s">
        <v>172</v>
      </c>
      <c r="C8" s="152">
        <v>71.79</v>
      </c>
      <c r="D8" s="152">
        <v>71.79</v>
      </c>
      <c r="E8" s="152"/>
      <c r="F8" s="152"/>
    </row>
    <row r="9" spans="1:6" ht="15.75" customHeight="1">
      <c r="A9" s="153" t="s">
        <v>173</v>
      </c>
      <c r="B9" s="153" t="s">
        <v>174</v>
      </c>
      <c r="C9" s="152">
        <v>32.86</v>
      </c>
      <c r="D9" s="152">
        <v>32.86</v>
      </c>
      <c r="E9" s="152"/>
      <c r="F9" s="152"/>
    </row>
    <row r="10" spans="1:6" ht="15" customHeight="1">
      <c r="A10" s="153" t="s">
        <v>175</v>
      </c>
      <c r="B10" s="154" t="s">
        <v>176</v>
      </c>
      <c r="C10" s="152">
        <v>825.95</v>
      </c>
      <c r="D10" s="152">
        <v>825.95</v>
      </c>
      <c r="E10" s="152"/>
      <c r="F10" s="152"/>
    </row>
    <row r="11" spans="1:6" ht="21" customHeight="1">
      <c r="A11" s="153" t="s">
        <v>177</v>
      </c>
      <c r="B11" s="153" t="s">
        <v>178</v>
      </c>
      <c r="C11" s="152">
        <f>D11+E11+F11</f>
        <v>118.95</v>
      </c>
      <c r="D11" s="152"/>
      <c r="E11" s="152">
        <v>118.95</v>
      </c>
      <c r="F11" s="152"/>
    </row>
    <row r="12" spans="1:6" ht="16.5" customHeight="1">
      <c r="A12" s="153" t="s">
        <v>179</v>
      </c>
      <c r="B12" s="153" t="s">
        <v>180</v>
      </c>
      <c r="C12" s="152">
        <v>11.31</v>
      </c>
      <c r="D12" s="152">
        <v>11.31</v>
      </c>
      <c r="E12" s="152"/>
      <c r="F12" s="152"/>
    </row>
    <row r="13" spans="1:6" ht="15.75" customHeight="1">
      <c r="A13" s="153" t="s">
        <v>181</v>
      </c>
      <c r="B13" s="153" t="s">
        <v>182</v>
      </c>
      <c r="C13" s="152">
        <v>3.72</v>
      </c>
      <c r="D13" s="152">
        <v>3.72</v>
      </c>
      <c r="E13" s="152"/>
      <c r="F13" s="152"/>
    </row>
    <row r="14" spans="1:6" ht="18.75" customHeight="1">
      <c r="A14" s="153" t="s">
        <v>183</v>
      </c>
      <c r="B14" s="153" t="s">
        <v>184</v>
      </c>
      <c r="C14" s="152">
        <v>0</v>
      </c>
      <c r="D14" s="152">
        <v>0</v>
      </c>
      <c r="E14" s="155"/>
      <c r="F14" s="152"/>
    </row>
    <row r="15" spans="1:6" ht="19.5" customHeight="1">
      <c r="A15" s="153" t="s">
        <v>183</v>
      </c>
      <c r="B15" s="153" t="s">
        <v>185</v>
      </c>
      <c r="C15" s="152">
        <v>1220.75</v>
      </c>
      <c r="D15" s="155"/>
      <c r="E15" s="155"/>
      <c r="F15" s="152">
        <v>1220.75</v>
      </c>
    </row>
    <row r="16" spans="1:6" ht="12.75" customHeight="1">
      <c r="A16" s="153"/>
      <c r="B16" s="153"/>
      <c r="C16" s="155"/>
      <c r="D16" s="155"/>
      <c r="E16" s="155"/>
      <c r="F16" s="156"/>
    </row>
    <row r="17" spans="1:6" ht="12.75" customHeight="1">
      <c r="A17" s="153"/>
      <c r="B17" s="153"/>
      <c r="C17" s="155"/>
      <c r="D17" s="155"/>
      <c r="E17" s="155"/>
      <c r="F17" s="155"/>
    </row>
    <row r="18" spans="1:6" ht="12.75" customHeight="1">
      <c r="A18" s="153"/>
      <c r="B18" s="153"/>
      <c r="C18" s="155"/>
      <c r="D18" s="155"/>
      <c r="E18" s="155"/>
      <c r="F18" s="155"/>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C13" sqref="C13"/>
    </sheetView>
  </sheetViews>
  <sheetFormatPr defaultColWidth="9.16015625" defaultRowHeight="12.75" customHeight="1"/>
  <cols>
    <col min="1" max="6" width="21.33203125" style="0" customWidth="1"/>
  </cols>
  <sheetData>
    <row r="1" ht="30" customHeight="1">
      <c r="A1" s="61" t="s">
        <v>23</v>
      </c>
    </row>
    <row r="2" spans="1:6" ht="28.5" customHeight="1">
      <c r="A2" s="101" t="s">
        <v>24</v>
      </c>
      <c r="B2" s="101"/>
      <c r="C2" s="101"/>
      <c r="D2" s="101"/>
      <c r="E2" s="101"/>
      <c r="F2" s="101"/>
    </row>
    <row r="3" ht="22.5" customHeight="1">
      <c r="F3" s="4" t="s">
        <v>47</v>
      </c>
    </row>
    <row r="4" spans="1:6" ht="22.5" customHeight="1">
      <c r="A4" s="89" t="s">
        <v>149</v>
      </c>
      <c r="B4" s="89" t="s">
        <v>150</v>
      </c>
      <c r="C4" s="89" t="s">
        <v>127</v>
      </c>
      <c r="D4" s="89" t="s">
        <v>151</v>
      </c>
      <c r="E4" s="89" t="s">
        <v>152</v>
      </c>
      <c r="F4" s="89" t="s">
        <v>154</v>
      </c>
    </row>
    <row r="5" spans="1:6" ht="15.75" customHeight="1">
      <c r="A5" s="72" t="s">
        <v>137</v>
      </c>
      <c r="B5" s="72" t="s">
        <v>137</v>
      </c>
      <c r="C5" s="72">
        <v>1</v>
      </c>
      <c r="D5" s="72">
        <v>2</v>
      </c>
      <c r="E5" s="72">
        <v>3</v>
      </c>
      <c r="F5" s="72" t="s">
        <v>137</v>
      </c>
    </row>
    <row r="6" spans="1:6" ht="12.75" customHeight="1">
      <c r="A6" s="89">
        <v>2010301</v>
      </c>
      <c r="B6" s="89" t="s">
        <v>155</v>
      </c>
      <c r="C6" s="142">
        <v>1388.26</v>
      </c>
      <c r="D6" s="142">
        <v>1269.31</v>
      </c>
      <c r="E6" s="89">
        <v>118.95</v>
      </c>
      <c r="F6" s="76"/>
    </row>
    <row r="7" spans="1:6" ht="12.75" customHeight="1">
      <c r="A7" s="76"/>
      <c r="B7" s="76"/>
      <c r="C7" s="76"/>
      <c r="D7" s="76"/>
      <c r="E7" s="76"/>
      <c r="F7" s="76"/>
    </row>
    <row r="8" spans="1:6" ht="12.75" customHeight="1">
      <c r="A8" s="76"/>
      <c r="B8" s="76"/>
      <c r="C8" s="76"/>
      <c r="D8" s="76"/>
      <c r="E8" s="76"/>
      <c r="F8" s="76"/>
    </row>
    <row r="9" spans="1:6" ht="12.75" customHeight="1">
      <c r="A9" s="76"/>
      <c r="B9" s="76"/>
      <c r="C9" s="76"/>
      <c r="D9" s="76"/>
      <c r="E9" s="76"/>
      <c r="F9" s="76"/>
    </row>
    <row r="10" spans="1:6" ht="12.75" customHeight="1">
      <c r="A10" s="76"/>
      <c r="B10" s="76"/>
      <c r="C10" s="76"/>
      <c r="D10" s="78"/>
      <c r="E10" s="76"/>
      <c r="F10" s="76"/>
    </row>
    <row r="11" spans="1:6" ht="12.75" customHeight="1">
      <c r="A11" s="76"/>
      <c r="B11" s="76"/>
      <c r="C11" s="76"/>
      <c r="D11" s="76"/>
      <c r="E11" s="76"/>
      <c r="F11" s="76"/>
    </row>
    <row r="12" spans="1:6" ht="12.75" customHeight="1">
      <c r="A12" s="76"/>
      <c r="B12" s="78"/>
      <c r="C12" s="76"/>
      <c r="D12" s="78"/>
      <c r="E12" s="78"/>
      <c r="F12" s="78"/>
    </row>
    <row r="13" spans="1:3" ht="12.75" customHeight="1">
      <c r="A13" s="61"/>
      <c r="C13" s="61"/>
    </row>
    <row r="14" spans="1:2" ht="12.75" customHeight="1">
      <c r="A14" s="61"/>
      <c r="B14" s="61"/>
    </row>
    <row r="15" ht="12.75" customHeight="1">
      <c r="B15" s="61"/>
    </row>
    <row r="16" ht="12.75" customHeight="1">
      <c r="B16" s="61"/>
    </row>
    <row r="17" ht="12.75" customHeight="1">
      <c r="B17" s="61"/>
    </row>
    <row r="18" ht="12.75" customHeight="1">
      <c r="B18" s="61"/>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2020-05-31T00:57:52Z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