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一级项目绩效目标表" sheetId="15" r:id="rId15"/>
    <sheet name="表14-部门整体支出绩效目标表" sheetId="16" r:id="rId16"/>
    <sheet name="表15-1专项资金整体绩效目标表" sheetId="17" r:id="rId17"/>
    <sheet name="表16-部门单位构成、人员情况及国有资产情况统计表" sheetId="18" r:id="rId18"/>
  </sheets>
  <definedNames>
    <definedName name="_xlnm.Print_Area" localSheetId="11">'表10-部门综合预算专项业务经费支出表'!$A$1:$D$21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15">'表14-部门整体支出绩效目标表'!$A$1:$H$45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'表6-部门综合预算一般公共预算支出明细表（按经济分类科目分）'!$A$1:$F$14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'目录'!$A$1:$L$18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<sst xmlns="http://schemas.openxmlformats.org/spreadsheetml/2006/main" count="800" uniqueCount="371">
  <si>
    <t>附件2</t>
  </si>
  <si>
    <t>2022年部门综合预算公开报表</t>
  </si>
  <si>
    <t xml:space="preserve">                部门名称：陕西红碱淖国家级自然保护区管理局</t>
  </si>
  <si>
    <t xml:space="preserve">                保密审查情况： 已审查</t>
  </si>
  <si>
    <t xml:space="preserve">                部门主要负责人审签情况：已签字</t>
  </si>
  <si>
    <t>目录</t>
  </si>
  <si>
    <t>序号</t>
  </si>
  <si>
    <t>表格名称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</si>
  <si>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</si>
  <si>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</si>
  <si>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</si>
  <si>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</si>
  <si>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</si>
  <si>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</si>
  <si>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</si>
  <si>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</si>
  <si>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</si>
  <si>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</si>
  <si>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r>
      <t>2022年部门综合预算</t>
    </r>
    <r>
      <rPr>
        <sz val="12"/>
        <color indexed="10"/>
        <rFont val="宋体"/>
        <family val="0"/>
      </rPr>
      <t>财政拨款</t>
    </r>
    <r>
      <rPr>
        <sz val="12"/>
        <rFont val="宋体"/>
        <family val="0"/>
      </rPr>
      <t>收支总表</t>
    </r>
  </si>
  <si>
    <t>表5</t>
  </si>
  <si>
    <t>2022年部门综合预算一般公共预算支出明细表（按功能科目分）</t>
  </si>
  <si>
    <t>表6</t>
  </si>
  <si>
    <t>2022年部门综合预算一般公共预算支出明细表（按经济分类科目分）</t>
  </si>
  <si>
    <t>表7</t>
  </si>
  <si>
    <r>
      <t>2022年部门综合预算一般公共预算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明细表（按功能科目分）</t>
    </r>
  </si>
  <si>
    <t>表8</t>
  </si>
  <si>
    <r>
      <t>2022年部门综合预算一般公共预算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明细表（按经济分类科目分）</t>
    </r>
  </si>
  <si>
    <t>表9</t>
  </si>
  <si>
    <t>2022年部门综合预算政府性基金收支表</t>
  </si>
  <si>
    <t>表10</t>
  </si>
  <si>
    <t>2022年部门综合预算专项业务经费支出表</t>
  </si>
  <si>
    <t>表11</t>
  </si>
  <si>
    <t>2022年部门综合预算政府采购（资产配置、购买服务）预算表</t>
  </si>
  <si>
    <t>是</t>
  </si>
  <si>
    <t>表12</t>
  </si>
  <si>
    <t>2022年部门综合预算一般公共预算拨款“三公”经费及会议费、培训费支出预算表</t>
  </si>
  <si>
    <t>表13</t>
  </si>
  <si>
    <t>2022年部门专项业务经费一级项目绩效目标表</t>
  </si>
  <si>
    <t>表14</t>
  </si>
  <si>
    <t>2022年部门整体支出绩效目标表</t>
  </si>
  <si>
    <t>表15</t>
  </si>
  <si>
    <t>2022年专项资金整体绩效目标表</t>
  </si>
  <si>
    <t>表16</t>
  </si>
  <si>
    <t>部门单位构成、人员情况及国有资产情况统计表</t>
  </si>
  <si>
    <t xml:space="preserve"> 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</si>
  <si>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</si>
  <si>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</si>
  <si>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</si>
  <si>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</si>
  <si>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</si>
  <si>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</si>
  <si>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</si>
  <si>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</si>
  <si>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</si>
  <si>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</si>
  <si>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</si>
  <si>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</si>
  <si>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</si>
  <si>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</si>
  <si>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</si>
  <si>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</si>
  <si>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</si>
  <si>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</si>
  <si>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</si>
  <si>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</si>
  <si>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</si>
  <si>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</si>
  <si>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</si>
  <si>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</si>
  <si>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</si>
  <si>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</si>
  <si>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</si>
  <si>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</si>
  <si>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</si>
  <si>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</si>
  <si>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</si>
  <si>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</si>
  <si>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</si>
  <si>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</si>
  <si>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</si>
  <si>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</si>
  <si>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</si>
  <si>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</si>
  <si>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</si>
  <si>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</si>
  <si>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</si>
  <si>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</si>
  <si>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</si>
  <si>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</si>
  <si>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</si>
  <si>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</si>
  <si>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</si>
  <si>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</si>
  <si>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</si>
  <si>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</si>
  <si>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</si>
  <si>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</si>
  <si>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</si>
  <si>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</si>
  <si>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</si>
  <si>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</si>
  <si>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</si>
  <si>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</si>
  <si>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</si>
  <si>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</si>
  <si>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</si>
  <si>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</si>
  <si>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</si>
  <si>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</si>
  <si>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</si>
  <si>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</si>
  <si>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</si>
  <si>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</si>
  <si>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</si>
  <si>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</si>
  <si>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</si>
  <si>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</si>
  <si>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</si>
  <si>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</si>
  <si>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</si>
  <si>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</si>
  <si>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</si>
  <si>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</si>
  <si>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</si>
  <si>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</si>
  <si>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</si>
  <si>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</si>
  <si>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</si>
  <si>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</si>
  <si>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</si>
  <si>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</si>
  <si>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</si>
  <si>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</si>
  <si>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</si>
  <si>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</si>
  <si>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</si>
  <si>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>红碱淖自然保护区管理局</t>
  </si>
  <si>
    <t>公共预算拨款</t>
  </si>
  <si>
    <t>其中：专项资金列入部门预算的项目</t>
  </si>
  <si>
    <t>2022年部门综合预算财政拨款收支总表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</si>
  <si>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</si>
  <si>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</si>
  <si>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</si>
  <si>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</si>
  <si>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</si>
  <si>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</si>
  <si>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</si>
  <si>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</si>
  <si>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</si>
  <si>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</si>
  <si>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</si>
  <si>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</si>
  <si>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自然保护区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</si>
  <si>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</si>
  <si>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</si>
  <si>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</si>
  <si>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</si>
  <si>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</si>
  <si>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</si>
  <si>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</si>
  <si>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津贴补助</t>
  </si>
  <si>
    <t>30103</t>
  </si>
  <si>
    <t>绩效工资</t>
  </si>
  <si>
    <t>30104</t>
  </si>
  <si>
    <t>追加普调工资</t>
  </si>
  <si>
    <t>30105</t>
  </si>
  <si>
    <t>伙食补助</t>
  </si>
  <si>
    <t>奖金</t>
  </si>
  <si>
    <t>30108</t>
  </si>
  <si>
    <t>养老保险缴费</t>
  </si>
  <si>
    <t>3011203</t>
  </si>
  <si>
    <t>医疗保险</t>
  </si>
  <si>
    <t>3011201</t>
  </si>
  <si>
    <t>失业保险</t>
  </si>
  <si>
    <t>3011202</t>
  </si>
  <si>
    <t>工伤保险</t>
  </si>
  <si>
    <t>30113</t>
  </si>
  <si>
    <t>住房公积金</t>
  </si>
  <si>
    <t>3019906</t>
  </si>
  <si>
    <t>三费</t>
  </si>
  <si>
    <t>302</t>
  </si>
  <si>
    <t>商品和服务支出</t>
  </si>
  <si>
    <t>30201</t>
  </si>
  <si>
    <t>办公费</t>
  </si>
  <si>
    <t>30202</t>
  </si>
  <si>
    <t>手续费</t>
  </si>
  <si>
    <t>30206</t>
  </si>
  <si>
    <t>电费</t>
  </si>
  <si>
    <t>30207</t>
  </si>
  <si>
    <t>邮电费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</si>
  <si>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</si>
  <si>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</si>
  <si>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</si>
  <si>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</si>
  <si>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</si>
  <si>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</si>
  <si>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</si>
  <si>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</si>
  <si>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2022年部门综合预算一般公共预算基本支出明细表（按功能科目分）</t>
  </si>
  <si>
    <t>2022年部门综合预算一般公共预算基本支出明细表（按经济分类科目分）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</si>
  <si>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</si>
  <si>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</si>
  <si>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</si>
  <si>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</si>
  <si>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</si>
  <si>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</si>
  <si>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</si>
  <si>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</si>
  <si>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</si>
  <si>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</si>
  <si>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</si>
  <si>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</si>
  <si>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</si>
  <si>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</si>
  <si>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</si>
  <si>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</si>
  <si>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</si>
  <si>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</si>
  <si>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</si>
  <si>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</si>
  <si>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</si>
  <si>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</si>
  <si>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</si>
  <si>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</si>
  <si>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</si>
  <si>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</si>
  <si>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</si>
  <si>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</si>
  <si>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</si>
  <si>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</si>
  <si>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</si>
  <si>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</si>
  <si>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</si>
  <si>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</si>
  <si>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</si>
  <si>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保护区管护费</t>
  </si>
  <si>
    <t>南北两处检查站运行费用、管护人员工资、保护区内其他管护费</t>
  </si>
  <si>
    <t>中鸡处理站应急改造工程</t>
  </si>
  <si>
    <t>改造中鸡处理站</t>
  </si>
  <si>
    <t>环保整治专项资金</t>
  </si>
  <si>
    <t>环保整治</t>
  </si>
  <si>
    <t>行政事业单位取暖补贴</t>
  </si>
  <si>
    <t>单位冬季取暖</t>
  </si>
  <si>
    <t>2022年札萨克水库补水费</t>
  </si>
  <si>
    <t>2022年补水费</t>
  </si>
  <si>
    <t>景区管护费</t>
  </si>
  <si>
    <t>红碱淖垃圾处理厂运行费</t>
  </si>
  <si>
    <t>垃圾场运行费</t>
  </si>
  <si>
    <t>保护区日常巡护费</t>
  </si>
  <si>
    <t>保护区日常巡护费用</t>
  </si>
  <si>
    <t>禽流感防控经费</t>
  </si>
  <si>
    <t>禽流感防控</t>
  </si>
  <si>
    <t>车辆购置费</t>
  </si>
  <si>
    <t>车辆购买，购置税等</t>
  </si>
  <si>
    <t>警务室经费</t>
  </si>
  <si>
    <t>警务室相关活动经费</t>
  </si>
  <si>
    <t>环湖路维护费</t>
  </si>
  <si>
    <t>环湖路段相关维修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</si>
  <si>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</si>
  <si>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</si>
  <si>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</si>
  <si>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</si>
  <si>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</si>
  <si>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</si>
  <si>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</si>
  <si>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</si>
  <si>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</si>
  <si>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</si>
  <si>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</si>
  <si>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</si>
  <si>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2021年</t>
  </si>
  <si>
    <t>2022年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</si>
  <si>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</si>
  <si>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</si>
  <si>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</si>
  <si>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</si>
  <si>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</si>
  <si>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</si>
  <si>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</si>
  <si>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</si>
  <si>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</si>
  <si>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</si>
  <si>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</si>
  <si>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</si>
  <si>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</si>
  <si>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</si>
  <si>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</si>
  <si>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</si>
  <si>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</si>
  <si>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</si>
  <si>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</si>
  <si>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</si>
  <si>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</si>
  <si>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</si>
  <si>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</si>
  <si>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</si>
  <si>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</si>
  <si>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</si>
  <si>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</si>
  <si>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</si>
  <si>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</si>
  <si>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</si>
  <si>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</si>
  <si>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</si>
  <si>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</si>
  <si>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</si>
  <si>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</si>
  <si>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</si>
  <si>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</si>
  <si>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</si>
  <si>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</si>
  <si>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</si>
  <si>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</si>
  <si>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</si>
  <si>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</si>
  <si>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</si>
  <si>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</si>
  <si>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</si>
  <si>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</si>
  <si>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</si>
  <si>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</si>
  <si>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</si>
  <si>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</si>
  <si>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</si>
  <si>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</si>
  <si>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</si>
  <si>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</si>
  <si>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</si>
  <si>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</si>
  <si>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</si>
  <si>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</si>
  <si>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</si>
  <si>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</si>
  <si>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</si>
  <si>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</si>
  <si>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</si>
  <si>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</si>
  <si>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</si>
  <si>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</si>
  <si>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</si>
  <si>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r>
      <t>备注：1、年度绩效指标可选择填写。2、试行部门预算绩效目标重点审核的省级部门按陕财办预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2017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133号文件要求公开。3、市县不做强制公开要求。</t>
    </r>
  </si>
  <si>
    <t>项目名称</t>
  </si>
  <si>
    <t>项目实施单位</t>
  </si>
  <si>
    <t>项目总预算</t>
  </si>
  <si>
    <t>项目立项情况</t>
  </si>
  <si>
    <t>项目属性</t>
  </si>
  <si>
    <r>
      <t>延续性项目  □</t>
    </r>
    <r>
      <rPr>
        <sz val="12"/>
        <rFont val="Arial"/>
        <family val="2"/>
      </rPr>
      <t>√</t>
    </r>
    <r>
      <rPr>
        <sz val="12"/>
        <rFont val="宋体"/>
        <family val="0"/>
      </rPr>
      <t xml:space="preserve">                新增性项目 □</t>
    </r>
  </si>
  <si>
    <t>项目口径</t>
  </si>
  <si>
    <r>
      <t>一次性项目  □                阶段性项目  □                                                                                                                                                                        经常性项目  □</t>
    </r>
    <r>
      <rPr>
        <sz val="12"/>
        <rFont val="Arial"/>
        <family val="2"/>
      </rPr>
      <t>√</t>
    </r>
    <r>
      <rPr>
        <sz val="12"/>
        <rFont val="宋体"/>
        <family val="0"/>
      </rPr>
      <t xml:space="preserve">   </t>
    </r>
  </si>
  <si>
    <t>立项依据</t>
  </si>
  <si>
    <t>项目概述</t>
  </si>
  <si>
    <t>项目前两年预算及当年预算变动情况</t>
  </si>
  <si>
    <t>项目绩效
总目标</t>
  </si>
  <si>
    <t>绩效指标</t>
  </si>
  <si>
    <t>指标名称</t>
  </si>
  <si>
    <t>社会效益指标</t>
  </si>
  <si>
    <t>经济效益指标</t>
  </si>
  <si>
    <t>生态效益指标</t>
  </si>
  <si>
    <t>可持续发展影响</t>
  </si>
  <si>
    <t>部门</t>
  </si>
  <si>
    <t>编制人数</t>
  </si>
  <si>
    <t>实有人数</t>
  </si>
  <si>
    <t>单位管理的离退休人员数</t>
  </si>
  <si>
    <t>截止2021年底国有资产占用情况</t>
  </si>
  <si>
    <t>2022年部门预算安排购置情况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</si>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</sst>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);[Red]\(0.00\)"/>
    <numFmt numFmtId="181" formatCode="0.0000_ "/>
    <numFmt numFmtId="182" formatCode="#,##0.0000"/>
  </numFmts>
  <fonts count="5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6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9" xfId="0" applyNumberFormat="1" applyFont="1" applyBorder="1" applyAlignment="1">
      <alignment horizontal="center" vertical="center" wrapText="1"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0" borderId="0" xfId="63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9" xfId="63" applyBorder="1" applyAlignment="1">
      <alignment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9" xfId="63" applyBorder="1" applyAlignment="1">
      <alignment horizontal="left" vertical="top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Border="1" applyAlignment="1">
      <alignment horizontal="left" vertical="center" wrapText="1"/>
      <protection/>
    </xf>
    <xf numFmtId="0" fontId="2" fillId="0" borderId="24" xfId="63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2" fillId="0" borderId="25" xfId="63" applyBorder="1" applyAlignment="1">
      <alignment horizontal="left" vertical="center" wrapText="1"/>
      <protection/>
    </xf>
    <xf numFmtId="0" fontId="7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9" xfId="63" applyFont="1" applyBorder="1" applyAlignment="1">
      <alignment vertical="center" wrapText="1"/>
      <protection/>
    </xf>
    <xf numFmtId="0" fontId="2" fillId="0" borderId="26" xfId="63" applyFont="1" applyBorder="1" applyAlignment="1">
      <alignment horizontal="left" vertical="center" wrapText="1"/>
      <protection/>
    </xf>
    <xf numFmtId="0" fontId="2" fillId="0" borderId="27" xfId="63" applyFont="1" applyBorder="1" applyAlignment="1">
      <alignment horizontal="left" vertical="center" wrapText="1"/>
      <protection/>
    </xf>
    <xf numFmtId="0" fontId="2" fillId="0" borderId="10" xfId="63" applyBorder="1" applyAlignment="1">
      <alignment horizontal="right"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" fillId="0" borderId="24" xfId="63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left" vertical="top" wrapText="1"/>
      <protection/>
    </xf>
    <xf numFmtId="0" fontId="2" fillId="0" borderId="26" xfId="63" applyFont="1" applyBorder="1" applyAlignment="1">
      <alignment horizontal="left" vertical="top" wrapText="1"/>
      <protection/>
    </xf>
    <xf numFmtId="0" fontId="2" fillId="0" borderId="27" xfId="63" applyFont="1" applyBorder="1" applyAlignment="1">
      <alignment horizontal="left" vertical="top" wrapText="1"/>
      <protection/>
    </xf>
    <xf numFmtId="0" fontId="2" fillId="0" borderId="27" xfId="63" applyBorder="1" applyAlignment="1">
      <alignment horizontal="left" vertical="top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2" fillId="0" borderId="11" xfId="63" applyBorder="1" applyAlignment="1">
      <alignment horizontal="right" vertical="center" wrapText="1"/>
      <protection/>
    </xf>
    <xf numFmtId="0" fontId="2" fillId="0" borderId="28" xfId="63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33" borderId="9" xfId="0" applyNumberFormat="1" applyFill="1" applyBorder="1" applyAlignment="1">
      <alignment horizontal="center" vertical="center"/>
    </xf>
    <xf numFmtId="4" fontId="0" fillId="33" borderId="9" xfId="0" applyNumberForma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181" fontId="0" fillId="0" borderId="9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181" fontId="0" fillId="0" borderId="0" xfId="0" applyNumberFormat="1" applyAlignment="1">
      <alignment horizontal="center"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0" fillId="0" borderId="9" xfId="0" applyFont="1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left" vertical="center"/>
    </xf>
    <xf numFmtId="18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08" t="s">
        <v>1</v>
      </c>
    </row>
    <row r="3" spans="1:14" ht="93.75" customHeight="1">
      <c r="A3" s="209"/>
      <c r="N3" s="92"/>
    </row>
    <row r="4" ht="81.75" customHeight="1">
      <c r="A4" s="210" t="s">
        <v>2</v>
      </c>
    </row>
    <row r="5" ht="40.5" customHeight="1">
      <c r="A5" s="210" t="s">
        <v>3</v>
      </c>
    </row>
    <row r="6" ht="36.75" customHeight="1">
      <c r="A6" s="210" t="s">
        <v>4</v>
      </c>
    </row>
    <row r="7" ht="12.75" customHeight="1">
      <c r="A7" s="9"/>
    </row>
    <row r="8" ht="12.75" customHeight="1">
      <c r="A8" s="9"/>
    </row>
    <row r="9" ht="12.75" customHeight="1">
      <c r="A9" s="9"/>
    </row>
    <row r="10" ht="12.75" customHeight="1">
      <c r="A10" s="9"/>
    </row>
    <row r="11" ht="12.75" customHeight="1">
      <c r="A11" s="9"/>
    </row>
    <row r="12" ht="12.75" customHeight="1">
      <c r="A12" s="9"/>
    </row>
    <row r="13" ht="12.75" customHeight="1">
      <c r="A13" s="9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zoomScale="145" zoomScaleNormal="145" workbookViewId="0" topLeftCell="A1">
      <selection activeCell="C2" sqref="C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92" t="s">
        <v>25</v>
      </c>
    </row>
    <row r="2" spans="1:6" ht="28.5" customHeight="1">
      <c r="A2" s="151" t="s">
        <v>199</v>
      </c>
      <c r="B2" s="151"/>
      <c r="C2" s="151"/>
      <c r="D2" s="151"/>
      <c r="E2" s="151"/>
      <c r="F2" s="151"/>
    </row>
    <row r="3" ht="22.5" customHeight="1">
      <c r="F3" s="4" t="s">
        <v>45</v>
      </c>
    </row>
    <row r="4" spans="1:6" ht="22.5" customHeight="1">
      <c r="A4" s="115" t="s">
        <v>153</v>
      </c>
      <c r="B4" s="115" t="s">
        <v>154</v>
      </c>
      <c r="C4" s="115" t="s">
        <v>125</v>
      </c>
      <c r="D4" s="115" t="s">
        <v>148</v>
      </c>
      <c r="E4" s="115" t="s">
        <v>149</v>
      </c>
      <c r="F4" s="115" t="s">
        <v>151</v>
      </c>
    </row>
    <row r="5" spans="1:6" ht="21.75" customHeight="1">
      <c r="A5" s="152" t="s">
        <v>135</v>
      </c>
      <c r="B5" s="153" t="s">
        <v>135</v>
      </c>
      <c r="C5" s="103">
        <v>1</v>
      </c>
      <c r="D5" s="103">
        <v>2</v>
      </c>
      <c r="E5" s="103">
        <v>3</v>
      </c>
      <c r="F5" s="103" t="s">
        <v>135</v>
      </c>
    </row>
    <row r="6" spans="1:6" ht="17.25" customHeight="1">
      <c r="A6" s="152"/>
      <c r="B6" s="153" t="s">
        <v>125</v>
      </c>
      <c r="C6" s="139">
        <v>125.25</v>
      </c>
      <c r="D6" s="154">
        <v>107.15</v>
      </c>
      <c r="E6" s="155">
        <v>18.1</v>
      </c>
      <c r="F6" s="142"/>
    </row>
    <row r="7" spans="1:6" ht="17.25" customHeight="1">
      <c r="A7" s="152" t="s">
        <v>155</v>
      </c>
      <c r="B7" s="152" t="s">
        <v>156</v>
      </c>
      <c r="C7" s="137"/>
      <c r="D7" s="156">
        <v>105.65</v>
      </c>
      <c r="E7" s="137"/>
      <c r="F7" s="137"/>
    </row>
    <row r="8" spans="1:6" ht="17.25" customHeight="1">
      <c r="A8" s="152" t="s">
        <v>157</v>
      </c>
      <c r="B8" s="152" t="s">
        <v>158</v>
      </c>
      <c r="C8" s="137"/>
      <c r="D8" s="157">
        <v>59.5188</v>
      </c>
      <c r="E8" s="137"/>
      <c r="F8" s="137"/>
    </row>
    <row r="9" spans="1:6" ht="17.25" customHeight="1">
      <c r="A9" s="152" t="s">
        <v>159</v>
      </c>
      <c r="B9" s="152" t="s">
        <v>160</v>
      </c>
      <c r="C9" s="137"/>
      <c r="D9" s="157">
        <v>2.3488</v>
      </c>
      <c r="E9" s="137"/>
      <c r="F9" s="137"/>
    </row>
    <row r="10" spans="1:6" ht="17.25" customHeight="1">
      <c r="A10" s="152" t="s">
        <v>161</v>
      </c>
      <c r="B10" s="152" t="s">
        <v>162</v>
      </c>
      <c r="C10" s="137"/>
      <c r="D10" s="157"/>
      <c r="E10" s="137"/>
      <c r="F10" s="137"/>
    </row>
    <row r="11" spans="1:6" ht="17.25" customHeight="1">
      <c r="A11" s="152" t="s">
        <v>163</v>
      </c>
      <c r="B11" s="152" t="s">
        <v>164</v>
      </c>
      <c r="C11" s="137"/>
      <c r="D11" s="157"/>
      <c r="E11" s="137"/>
      <c r="F11" s="137"/>
    </row>
    <row r="12" spans="1:6" ht="17.25" customHeight="1">
      <c r="A12" s="152" t="s">
        <v>165</v>
      </c>
      <c r="B12" s="152" t="s">
        <v>166</v>
      </c>
      <c r="C12" s="137"/>
      <c r="D12" s="157">
        <v>12.65</v>
      </c>
      <c r="E12" s="137"/>
      <c r="F12" s="137"/>
    </row>
    <row r="13" spans="1:6" ht="17.25" customHeight="1">
      <c r="A13" s="152" t="s">
        <v>161</v>
      </c>
      <c r="B13" s="152" t="s">
        <v>167</v>
      </c>
      <c r="C13" s="137"/>
      <c r="D13" s="157">
        <v>2.4944</v>
      </c>
      <c r="E13" s="137"/>
      <c r="F13" s="137"/>
    </row>
    <row r="14" spans="1:6" ht="17.25" customHeight="1">
      <c r="A14" s="152" t="s">
        <v>168</v>
      </c>
      <c r="B14" s="152" t="s">
        <v>169</v>
      </c>
      <c r="C14" s="137"/>
      <c r="D14" s="157">
        <v>9.1488</v>
      </c>
      <c r="E14" s="137"/>
      <c r="F14" s="137"/>
    </row>
    <row r="15" spans="1:6" ht="17.25" customHeight="1">
      <c r="A15" s="152" t="s">
        <v>170</v>
      </c>
      <c r="B15" s="152" t="s">
        <v>171</v>
      </c>
      <c r="C15" s="137"/>
      <c r="D15" s="157">
        <v>7.8405</v>
      </c>
      <c r="E15" s="137"/>
      <c r="F15" s="137"/>
    </row>
    <row r="16" spans="1:6" ht="17.25" customHeight="1">
      <c r="A16" s="152" t="s">
        <v>172</v>
      </c>
      <c r="B16" s="152" t="s">
        <v>173</v>
      </c>
      <c r="C16" s="137"/>
      <c r="D16" s="157"/>
      <c r="E16" s="137"/>
      <c r="F16" s="137"/>
    </row>
    <row r="17" spans="1:6" ht="17.25" customHeight="1">
      <c r="A17" s="152" t="s">
        <v>174</v>
      </c>
      <c r="B17" s="152" t="s">
        <v>175</v>
      </c>
      <c r="C17" s="137"/>
      <c r="D17" s="157"/>
      <c r="E17" s="137"/>
      <c r="F17" s="137"/>
    </row>
    <row r="18" spans="1:6" ht="17.25" customHeight="1">
      <c r="A18" s="152" t="s">
        <v>176</v>
      </c>
      <c r="B18" s="152" t="s">
        <v>177</v>
      </c>
      <c r="C18" s="137"/>
      <c r="D18" s="157">
        <v>7.1424</v>
      </c>
      <c r="E18" s="137"/>
      <c r="F18" s="137"/>
    </row>
    <row r="19" spans="1:6" ht="17.25" customHeight="1">
      <c r="A19" s="152" t="s">
        <v>178</v>
      </c>
      <c r="B19" s="152" t="s">
        <v>179</v>
      </c>
      <c r="C19" s="137"/>
      <c r="D19" s="157"/>
      <c r="E19" s="137"/>
      <c r="F19" s="137"/>
    </row>
    <row r="20" spans="1:6" ht="17.25" customHeight="1">
      <c r="A20" s="152" t="s">
        <v>180</v>
      </c>
      <c r="B20" s="152" t="s">
        <v>181</v>
      </c>
      <c r="C20" s="137"/>
      <c r="D20" s="137"/>
      <c r="E20" s="100">
        <v>18.1</v>
      </c>
      <c r="F20" s="137"/>
    </row>
    <row r="21" spans="1:6" ht="17.25" customHeight="1">
      <c r="A21" s="152" t="s">
        <v>182</v>
      </c>
      <c r="B21" s="152" t="s">
        <v>183</v>
      </c>
      <c r="C21" s="137"/>
      <c r="D21" s="137"/>
      <c r="E21" s="100">
        <v>10</v>
      </c>
      <c r="F21" s="137"/>
    </row>
    <row r="22" spans="1:6" ht="17.25" customHeight="1">
      <c r="A22" s="152" t="s">
        <v>184</v>
      </c>
      <c r="B22" s="152" t="s">
        <v>185</v>
      </c>
      <c r="C22" s="137"/>
      <c r="D22" s="137"/>
      <c r="E22" s="100"/>
      <c r="F22" s="137"/>
    </row>
    <row r="23" spans="1:6" ht="17.25" customHeight="1">
      <c r="A23" s="152" t="s">
        <v>186</v>
      </c>
      <c r="B23" s="152" t="s">
        <v>187</v>
      </c>
      <c r="C23" s="137"/>
      <c r="D23" s="137"/>
      <c r="E23" s="100">
        <v>0.5</v>
      </c>
      <c r="F23" s="137"/>
    </row>
    <row r="24" spans="1:6" ht="17.25" customHeight="1">
      <c r="A24" s="152" t="s">
        <v>188</v>
      </c>
      <c r="B24" s="152" t="s">
        <v>189</v>
      </c>
      <c r="C24" s="137"/>
      <c r="D24" s="137"/>
      <c r="E24" s="100"/>
      <c r="F24" s="137"/>
    </row>
    <row r="25" spans="1:6" ht="12.75" customHeight="1">
      <c r="A25" s="152" t="s">
        <v>190</v>
      </c>
      <c r="B25" s="152" t="s">
        <v>191</v>
      </c>
      <c r="C25" s="137"/>
      <c r="D25" s="137"/>
      <c r="E25" s="100"/>
      <c r="F25" s="137"/>
    </row>
    <row r="26" spans="1:6" ht="12.75" customHeight="1">
      <c r="A26" s="152" t="s">
        <v>192</v>
      </c>
      <c r="B26" s="152" t="s">
        <v>193</v>
      </c>
      <c r="C26" s="137"/>
      <c r="D26" s="137"/>
      <c r="E26" s="100"/>
      <c r="F26" s="137"/>
    </row>
    <row r="27" spans="1:6" ht="12.75" customHeight="1">
      <c r="A27" s="152" t="s">
        <v>194</v>
      </c>
      <c r="B27" s="152" t="s">
        <v>195</v>
      </c>
      <c r="C27" s="137"/>
      <c r="D27" s="137"/>
      <c r="E27" s="100">
        <v>2</v>
      </c>
      <c r="F27" s="137"/>
    </row>
    <row r="28" spans="1:6" ht="12.75" customHeight="1">
      <c r="A28" s="158" t="s">
        <v>196</v>
      </c>
      <c r="B28" s="158" t="s">
        <v>197</v>
      </c>
      <c r="C28" s="137"/>
      <c r="D28" s="137"/>
      <c r="E28" s="100"/>
      <c r="F28" s="137"/>
    </row>
    <row r="29" spans="1:6" ht="12.75" customHeight="1">
      <c r="A29" s="158"/>
      <c r="B29" s="158"/>
      <c r="C29" s="137"/>
      <c r="D29" s="137"/>
      <c r="E29" s="137"/>
      <c r="F29" s="137"/>
    </row>
    <row r="30" spans="3:6" ht="12.75" customHeight="1">
      <c r="C30" s="137"/>
      <c r="D30" s="137"/>
      <c r="E30" s="137"/>
      <c r="F30" s="137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="145" zoomScaleNormal="145" workbookViewId="0" topLeftCell="A1">
      <selection activeCell="M9" sqref="M9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17.25" customHeight="1">
      <c r="A1" s="125" t="s">
        <v>27</v>
      </c>
      <c r="B1" s="126"/>
      <c r="C1" s="126"/>
      <c r="D1" s="126"/>
      <c r="E1" s="126"/>
      <c r="F1" s="127"/>
    </row>
    <row r="2" spans="1:6" ht="16.5" customHeight="1">
      <c r="A2" s="128" t="s">
        <v>28</v>
      </c>
      <c r="B2" s="128"/>
      <c r="C2" s="128"/>
      <c r="D2" s="128"/>
      <c r="E2" s="128"/>
      <c r="F2" s="128"/>
    </row>
    <row r="3" spans="1:6" ht="16.5" customHeight="1">
      <c r="A3" s="129"/>
      <c r="B3" s="129"/>
      <c r="C3" s="130"/>
      <c r="D3" s="130"/>
      <c r="E3" s="131"/>
      <c r="F3" s="131" t="s">
        <v>45</v>
      </c>
    </row>
    <row r="4" spans="1:6" ht="16.5" customHeight="1">
      <c r="A4" s="132" t="s">
        <v>46</v>
      </c>
      <c r="B4" s="132"/>
      <c r="C4" s="132" t="s">
        <v>47</v>
      </c>
      <c r="D4" s="132"/>
      <c r="E4" s="132"/>
      <c r="F4" s="132"/>
    </row>
    <row r="5" spans="1:6" ht="16.5" customHeight="1">
      <c r="A5" s="132" t="s">
        <v>48</v>
      </c>
      <c r="B5" s="132" t="s">
        <v>49</v>
      </c>
      <c r="C5" s="132" t="s">
        <v>50</v>
      </c>
      <c r="D5" s="133" t="s">
        <v>49</v>
      </c>
      <c r="E5" s="132" t="s">
        <v>51</v>
      </c>
      <c r="F5" s="132" t="s">
        <v>49</v>
      </c>
    </row>
    <row r="6" spans="1:6" ht="16.5" customHeight="1">
      <c r="A6" s="134" t="s">
        <v>200</v>
      </c>
      <c r="B6" s="135"/>
      <c r="C6" s="136" t="s">
        <v>201</v>
      </c>
      <c r="D6" s="137"/>
      <c r="E6" s="138" t="s">
        <v>202</v>
      </c>
      <c r="F6" s="139">
        <f>SUM(F7:F10)</f>
        <v>0</v>
      </c>
    </row>
    <row r="7" spans="1:6" ht="16.5" customHeight="1">
      <c r="A7" s="140"/>
      <c r="B7" s="135"/>
      <c r="C7" s="136" t="s">
        <v>203</v>
      </c>
      <c r="D7" s="137"/>
      <c r="E7" s="141" t="s">
        <v>204</v>
      </c>
      <c r="F7" s="142"/>
    </row>
    <row r="8" spans="1:8" ht="16.5" customHeight="1">
      <c r="A8" s="140"/>
      <c r="B8" s="135"/>
      <c r="C8" s="136" t="s">
        <v>205</v>
      </c>
      <c r="D8" s="137"/>
      <c r="E8" s="141" t="s">
        <v>206</v>
      </c>
      <c r="F8" s="142"/>
      <c r="H8" s="92"/>
    </row>
    <row r="9" spans="1:6" ht="16.5" customHeight="1">
      <c r="A9" s="134"/>
      <c r="B9" s="135"/>
      <c r="C9" s="136" t="s">
        <v>207</v>
      </c>
      <c r="D9" s="137"/>
      <c r="E9" s="141" t="s">
        <v>208</v>
      </c>
      <c r="F9" s="142"/>
    </row>
    <row r="10" spans="1:7" ht="16.5" customHeight="1">
      <c r="A10" s="134"/>
      <c r="B10" s="135"/>
      <c r="C10" s="136" t="s">
        <v>209</v>
      </c>
      <c r="D10" s="137"/>
      <c r="E10" s="141" t="s">
        <v>210</v>
      </c>
      <c r="F10" s="142"/>
      <c r="G10" s="92"/>
    </row>
    <row r="11" spans="1:7" ht="16.5" customHeight="1">
      <c r="A11" s="140"/>
      <c r="B11" s="135"/>
      <c r="C11" s="136" t="s">
        <v>211</v>
      </c>
      <c r="D11" s="137"/>
      <c r="E11" s="141" t="s">
        <v>212</v>
      </c>
      <c r="F11" s="139">
        <f>SUM(F12:F21)</f>
        <v>0</v>
      </c>
      <c r="G11" s="92"/>
    </row>
    <row r="12" spans="1:7" ht="16.5" customHeight="1">
      <c r="A12" s="140"/>
      <c r="B12" s="135"/>
      <c r="C12" s="136" t="s">
        <v>213</v>
      </c>
      <c r="D12" s="137"/>
      <c r="E12" s="141" t="s">
        <v>204</v>
      </c>
      <c r="F12" s="142"/>
      <c r="G12" s="92"/>
    </row>
    <row r="13" spans="1:7" ht="16.5" customHeight="1">
      <c r="A13" s="143"/>
      <c r="B13" s="135"/>
      <c r="C13" s="136" t="s">
        <v>214</v>
      </c>
      <c r="D13" s="137"/>
      <c r="E13" s="141" t="s">
        <v>206</v>
      </c>
      <c r="F13" s="142"/>
      <c r="G13" s="92"/>
    </row>
    <row r="14" spans="1:6" ht="16.5" customHeight="1">
      <c r="A14" s="143"/>
      <c r="B14" s="135"/>
      <c r="C14" s="136" t="s">
        <v>215</v>
      </c>
      <c r="D14" s="137"/>
      <c r="E14" s="141" t="s">
        <v>208</v>
      </c>
      <c r="F14" s="142"/>
    </row>
    <row r="15" spans="1:6" ht="16.5" customHeight="1">
      <c r="A15" s="143"/>
      <c r="B15" s="135"/>
      <c r="C15" s="136" t="s">
        <v>216</v>
      </c>
      <c r="D15" s="137"/>
      <c r="E15" s="141" t="s">
        <v>217</v>
      </c>
      <c r="F15" s="142"/>
    </row>
    <row r="16" spans="1:8" ht="16.5" customHeight="1">
      <c r="A16" s="107"/>
      <c r="B16" s="144"/>
      <c r="C16" s="136" t="s">
        <v>218</v>
      </c>
      <c r="D16" s="137"/>
      <c r="E16" s="141" t="s">
        <v>219</v>
      </c>
      <c r="F16" s="142"/>
      <c r="H16" s="92"/>
    </row>
    <row r="17" spans="1:6" ht="16.5" customHeight="1">
      <c r="A17" s="108"/>
      <c r="B17" s="144"/>
      <c r="C17" s="136" t="s">
        <v>220</v>
      </c>
      <c r="D17" s="137"/>
      <c r="E17" s="141" t="s">
        <v>221</v>
      </c>
      <c r="F17" s="142"/>
    </row>
    <row r="18" spans="1:6" ht="16.5" customHeight="1">
      <c r="A18" s="108"/>
      <c r="B18" s="144"/>
      <c r="C18" s="136" t="s">
        <v>222</v>
      </c>
      <c r="D18" s="137"/>
      <c r="E18" s="141" t="s">
        <v>223</v>
      </c>
      <c r="F18" s="142"/>
    </row>
    <row r="19" spans="1:6" ht="16.5" customHeight="1">
      <c r="A19" s="143"/>
      <c r="B19" s="144"/>
      <c r="C19" s="136" t="s">
        <v>224</v>
      </c>
      <c r="D19" s="137"/>
      <c r="E19" s="141" t="s">
        <v>225</v>
      </c>
      <c r="F19" s="142"/>
    </row>
    <row r="20" spans="1:6" ht="16.5" customHeight="1">
      <c r="A20" s="143"/>
      <c r="B20" s="135"/>
      <c r="C20" s="136" t="s">
        <v>226</v>
      </c>
      <c r="D20" s="137"/>
      <c r="E20" s="141" t="s">
        <v>227</v>
      </c>
      <c r="F20" s="142"/>
    </row>
    <row r="21" spans="1:6" ht="16.5" customHeight="1">
      <c r="A21" s="107"/>
      <c r="B21" s="135"/>
      <c r="C21" s="108"/>
      <c r="D21" s="137"/>
      <c r="E21" s="141" t="s">
        <v>228</v>
      </c>
      <c r="F21" s="142"/>
    </row>
    <row r="22" spans="1:6" ht="16.5" customHeight="1">
      <c r="A22" s="108"/>
      <c r="B22" s="135"/>
      <c r="C22" s="108"/>
      <c r="D22" s="137"/>
      <c r="E22" s="145" t="s">
        <v>229</v>
      </c>
      <c r="F22" s="142"/>
    </row>
    <row r="23" spans="1:6" ht="16.5" customHeight="1">
      <c r="A23" s="108"/>
      <c r="B23" s="135"/>
      <c r="C23" s="108"/>
      <c r="D23" s="137"/>
      <c r="E23" s="145" t="s">
        <v>230</v>
      </c>
      <c r="F23" s="142"/>
    </row>
    <row r="24" spans="1:6" ht="16.5" customHeight="1">
      <c r="A24" s="108"/>
      <c r="B24" s="135"/>
      <c r="C24" s="136"/>
      <c r="D24" s="146"/>
      <c r="E24" s="145" t="s">
        <v>231</v>
      </c>
      <c r="F24" s="142"/>
    </row>
    <row r="25" spans="1:6" ht="16.5" customHeight="1">
      <c r="A25" s="108"/>
      <c r="B25" s="135"/>
      <c r="C25" s="136"/>
      <c r="D25" s="146"/>
      <c r="E25" s="134"/>
      <c r="F25" s="147"/>
    </row>
    <row r="26" spans="1:6" ht="16.5" customHeight="1">
      <c r="A26" s="133" t="s">
        <v>109</v>
      </c>
      <c r="B26" s="148">
        <f>B6</f>
        <v>0</v>
      </c>
      <c r="C26" s="133" t="s">
        <v>110</v>
      </c>
      <c r="D26" s="149">
        <f>SUM(D6:D20)</f>
        <v>0</v>
      </c>
      <c r="E26" s="133" t="s">
        <v>110</v>
      </c>
      <c r="F26" s="150">
        <f>SUM(F6,F11,F21,F22,F23)</f>
        <v>0</v>
      </c>
    </row>
    <row r="27" spans="2:6" ht="12.75" customHeight="1">
      <c r="B27" s="92"/>
      <c r="D27" s="92"/>
      <c r="F27" s="92"/>
    </row>
    <row r="28" spans="2:6" ht="12.75" customHeight="1">
      <c r="B28" s="92"/>
      <c r="D28" s="92"/>
      <c r="F28" s="92"/>
    </row>
    <row r="29" spans="2:6" ht="12.75" customHeight="1">
      <c r="B29" s="92"/>
      <c r="D29" s="92"/>
      <c r="F29" s="92"/>
    </row>
    <row r="30" spans="2:6" ht="12.75" customHeight="1">
      <c r="B30" s="92"/>
      <c r="D30" s="92"/>
      <c r="F30" s="92"/>
    </row>
    <row r="31" spans="2:6" ht="12.75" customHeight="1">
      <c r="B31" s="92"/>
      <c r="D31" s="92"/>
      <c r="F31" s="92"/>
    </row>
    <row r="32" spans="2:6" ht="12.75" customHeight="1">
      <c r="B32" s="92"/>
      <c r="D32" s="92"/>
      <c r="F32" s="92"/>
    </row>
    <row r="33" spans="2:6" ht="12.75" customHeight="1">
      <c r="B33" s="92"/>
      <c r="D33" s="92"/>
      <c r="F33" s="92"/>
    </row>
    <row r="34" spans="2:6" ht="12.75" customHeight="1">
      <c r="B34" s="92"/>
      <c r="D34" s="92"/>
      <c r="F34" s="92"/>
    </row>
    <row r="35" spans="2:6" ht="12.75" customHeight="1">
      <c r="B35" s="92"/>
      <c r="D35" s="92"/>
      <c r="F35" s="92"/>
    </row>
    <row r="36" spans="2:6" ht="12.75" customHeight="1">
      <c r="B36" s="92"/>
      <c r="D36" s="92"/>
      <c r="F36" s="92"/>
    </row>
    <row r="37" spans="2:6" ht="12.75" customHeight="1">
      <c r="B37" s="92"/>
      <c r="D37" s="92"/>
      <c r="F37" s="92"/>
    </row>
    <row r="38" spans="2:6" ht="12.75" customHeight="1">
      <c r="B38" s="92"/>
      <c r="D38" s="92"/>
      <c r="F38" s="92"/>
    </row>
    <row r="39" spans="2:4" ht="12.75" customHeight="1">
      <c r="B39" s="92"/>
      <c r="D39" s="92"/>
    </row>
    <row r="40" spans="2:4" ht="12.75" customHeight="1">
      <c r="B40" s="92"/>
      <c r="D40" s="92"/>
    </row>
    <row r="41" spans="2:4" ht="12.75" customHeight="1">
      <c r="B41" s="92"/>
      <c r="D41" s="92"/>
    </row>
    <row r="42" ht="12.75" customHeight="1">
      <c r="B42" s="92"/>
    </row>
    <row r="43" ht="12.75" customHeight="1">
      <c r="B43" s="92"/>
    </row>
    <row r="44" ht="12.75" customHeight="1">
      <c r="B44" s="92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="145" zoomScaleNormal="145" workbookViewId="0" topLeftCell="A2">
      <selection activeCell="D7" sqref="D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7" max="7" width="13.5" style="0" customWidth="1"/>
    <col min="8" max="8" width="14.5" style="0" customWidth="1"/>
    <col min="9" max="9" width="18" style="0" customWidth="1"/>
    <col min="10" max="10" width="13" style="0" customWidth="1"/>
    <col min="11" max="11" width="44" style="0" customWidth="1"/>
    <col min="12" max="12" width="17.83203125" style="0" customWidth="1"/>
    <col min="13" max="13" width="17.16015625" style="0" customWidth="1"/>
    <col min="14" max="14" width="15.5" style="0" customWidth="1"/>
  </cols>
  <sheetData>
    <row r="1" ht="30" customHeight="1">
      <c r="A1" s="92" t="s">
        <v>29</v>
      </c>
    </row>
    <row r="2" spans="1:4" ht="28.5" customHeight="1">
      <c r="A2" s="94" t="s">
        <v>30</v>
      </c>
      <c r="B2" s="94"/>
      <c r="C2" s="94"/>
      <c r="D2" s="94"/>
    </row>
    <row r="3" ht="22.5" customHeight="1">
      <c r="D3" s="119" t="s">
        <v>45</v>
      </c>
    </row>
    <row r="4" spans="1:4" ht="22.5" customHeight="1">
      <c r="A4" s="115" t="s">
        <v>120</v>
      </c>
      <c r="B4" s="102" t="s">
        <v>232</v>
      </c>
      <c r="C4" s="115" t="s">
        <v>233</v>
      </c>
      <c r="D4" s="115" t="s">
        <v>234</v>
      </c>
    </row>
    <row r="5" spans="1:4" ht="17.25" customHeight="1">
      <c r="A5" s="103" t="s">
        <v>135</v>
      </c>
      <c r="B5" s="120" t="s">
        <v>135</v>
      </c>
      <c r="C5" s="103" t="s">
        <v>135</v>
      </c>
      <c r="D5" s="104" t="s">
        <v>135</v>
      </c>
    </row>
    <row r="6" spans="1:4" ht="17.25" customHeight="1">
      <c r="A6" s="121">
        <v>310001</v>
      </c>
      <c r="B6" s="121" t="s">
        <v>235</v>
      </c>
      <c r="C6" s="120">
        <v>230</v>
      </c>
      <c r="D6" s="121" t="s">
        <v>236</v>
      </c>
    </row>
    <row r="7" spans="1:4" ht="17.25" customHeight="1">
      <c r="A7" s="121">
        <v>310001</v>
      </c>
      <c r="B7" s="121" t="s">
        <v>237</v>
      </c>
      <c r="C7" s="120">
        <v>292.8</v>
      </c>
      <c r="D7" s="107" t="s">
        <v>238</v>
      </c>
    </row>
    <row r="8" spans="1:4" ht="17.25" customHeight="1">
      <c r="A8" s="121">
        <v>310001</v>
      </c>
      <c r="B8" s="121" t="s">
        <v>239</v>
      </c>
      <c r="C8" s="120">
        <v>100</v>
      </c>
      <c r="D8" s="107" t="s">
        <v>240</v>
      </c>
    </row>
    <row r="9" spans="1:4" ht="17.25" customHeight="1">
      <c r="A9" s="121">
        <v>310001</v>
      </c>
      <c r="B9" s="121" t="s">
        <v>241</v>
      </c>
      <c r="C9" s="120">
        <v>93.2</v>
      </c>
      <c r="D9" s="107" t="s">
        <v>242</v>
      </c>
    </row>
    <row r="10" spans="1:4" ht="17.25" customHeight="1">
      <c r="A10" s="121">
        <v>310001</v>
      </c>
      <c r="B10" s="121" t="s">
        <v>243</v>
      </c>
      <c r="C10" s="120">
        <v>100</v>
      </c>
      <c r="D10" s="107" t="s">
        <v>244</v>
      </c>
    </row>
    <row r="11" spans="1:4" ht="17.25" customHeight="1">
      <c r="A11" s="121">
        <v>310001</v>
      </c>
      <c r="B11" s="121" t="s">
        <v>245</v>
      </c>
      <c r="C11" s="120">
        <v>330</v>
      </c>
      <c r="D11" s="107" t="s">
        <v>245</v>
      </c>
    </row>
    <row r="12" spans="1:4" ht="17.25" customHeight="1">
      <c r="A12" s="121">
        <v>310001</v>
      </c>
      <c r="B12" s="121" t="s">
        <v>246</v>
      </c>
      <c r="C12" s="120">
        <v>630</v>
      </c>
      <c r="D12" s="107" t="s">
        <v>247</v>
      </c>
    </row>
    <row r="13" spans="1:4" ht="17.25" customHeight="1">
      <c r="A13" s="121">
        <v>310001</v>
      </c>
      <c r="B13" s="121" t="s">
        <v>248</v>
      </c>
      <c r="C13" s="120">
        <v>60</v>
      </c>
      <c r="D13" s="107" t="s">
        <v>249</v>
      </c>
    </row>
    <row r="14" spans="1:4" ht="17.25" customHeight="1">
      <c r="A14" s="121">
        <v>310001</v>
      </c>
      <c r="B14" s="121" t="s">
        <v>250</v>
      </c>
      <c r="C14" s="120">
        <v>150</v>
      </c>
      <c r="D14" s="107" t="s">
        <v>251</v>
      </c>
    </row>
    <row r="15" spans="1:4" ht="17.25" customHeight="1">
      <c r="A15" s="121">
        <v>310001</v>
      </c>
      <c r="B15" s="121" t="s">
        <v>252</v>
      </c>
      <c r="C15" s="120">
        <v>161.06</v>
      </c>
      <c r="D15" s="107" t="s">
        <v>253</v>
      </c>
    </row>
    <row r="16" spans="1:4" ht="17.25" customHeight="1">
      <c r="A16" s="121">
        <v>310001</v>
      </c>
      <c r="B16" s="121" t="s">
        <v>254</v>
      </c>
      <c r="C16" s="120">
        <v>37</v>
      </c>
      <c r="D16" s="107" t="s">
        <v>255</v>
      </c>
    </row>
    <row r="17" spans="1:4" ht="17.25" customHeight="1">
      <c r="A17" s="121">
        <v>310001</v>
      </c>
      <c r="B17" s="121" t="s">
        <v>256</v>
      </c>
      <c r="C17" s="120">
        <v>20</v>
      </c>
      <c r="D17" s="107" t="s">
        <v>257</v>
      </c>
    </row>
    <row r="18" spans="1:4" ht="17.25" customHeight="1">
      <c r="A18" s="107"/>
      <c r="C18" s="107"/>
      <c r="D18" s="107"/>
    </row>
    <row r="19" spans="1:4" ht="17.25" customHeight="1">
      <c r="A19" s="107"/>
      <c r="B19" s="107"/>
      <c r="C19" s="107"/>
      <c r="D19" s="108"/>
    </row>
    <row r="20" spans="1:4" ht="17.25" customHeight="1">
      <c r="A20" s="107"/>
      <c r="B20" s="107"/>
      <c r="C20" s="107"/>
      <c r="D20" s="108"/>
    </row>
    <row r="21" spans="1:4" ht="17.25" customHeight="1">
      <c r="A21" s="122"/>
      <c r="B21" s="123"/>
      <c r="C21" s="105">
        <f>SUM(C6:C20)</f>
        <v>2204.06</v>
      </c>
      <c r="D21" s="124"/>
    </row>
    <row r="22" spans="1:2" ht="12.75" customHeight="1">
      <c r="A22" s="92"/>
      <c r="B22" s="92"/>
    </row>
    <row r="23" spans="1:3" ht="12.75" customHeight="1">
      <c r="A23" s="92"/>
      <c r="B23" s="92"/>
      <c r="C23" s="92"/>
    </row>
    <row r="24" spans="1:3" ht="12.75" customHeight="1">
      <c r="A24" s="92"/>
      <c r="B24" s="92"/>
      <c r="C24" s="92"/>
    </row>
    <row r="25" ht="12.75" customHeight="1">
      <c r="B25" s="92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zoomScale="130" zoomScaleNormal="130" workbookViewId="0" topLeftCell="A1">
      <selection activeCell="E13" sqref="E1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38.16015625" style="0" customWidth="1"/>
    <col min="6" max="7" width="18.83203125" style="0" customWidth="1"/>
    <col min="8" max="8" width="15.832031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17.33203125" style="0" customWidth="1"/>
    <col min="14" max="255" width="9.16015625" style="0" customWidth="1"/>
  </cols>
  <sheetData>
    <row r="1" ht="29.25" customHeight="1">
      <c r="A1" s="92" t="s">
        <v>31</v>
      </c>
    </row>
    <row r="2" spans="1:14" ht="23.25" customHeight="1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3:14" ht="26.25" customHeight="1">
      <c r="M3" s="118" t="s">
        <v>45</v>
      </c>
      <c r="N3" s="118"/>
    </row>
    <row r="4" spans="1:14" ht="18" customHeight="1">
      <c r="A4" s="100" t="s">
        <v>258</v>
      </c>
      <c r="B4" s="100"/>
      <c r="C4" s="100"/>
      <c r="D4" s="100" t="s">
        <v>120</v>
      </c>
      <c r="E4" s="96" t="s">
        <v>259</v>
      </c>
      <c r="F4" s="100" t="s">
        <v>260</v>
      </c>
      <c r="G4" s="114" t="s">
        <v>261</v>
      </c>
      <c r="H4" s="109" t="s">
        <v>262</v>
      </c>
      <c r="I4" s="100" t="s">
        <v>263</v>
      </c>
      <c r="J4" s="100" t="s">
        <v>153</v>
      </c>
      <c r="K4" s="100"/>
      <c r="L4" s="110" t="s">
        <v>264</v>
      </c>
      <c r="M4" s="100" t="s">
        <v>265</v>
      </c>
      <c r="N4" s="95" t="s">
        <v>266</v>
      </c>
    </row>
    <row r="5" spans="1:14" ht="18" customHeight="1">
      <c r="A5" s="115" t="s">
        <v>267</v>
      </c>
      <c r="B5" s="115" t="s">
        <v>268</v>
      </c>
      <c r="C5" s="115" t="s">
        <v>269</v>
      </c>
      <c r="D5" s="100"/>
      <c r="E5" s="96"/>
      <c r="F5" s="100"/>
      <c r="G5" s="116"/>
      <c r="H5" s="109"/>
      <c r="I5" s="100"/>
      <c r="J5" s="100" t="s">
        <v>267</v>
      </c>
      <c r="K5" s="100" t="s">
        <v>268</v>
      </c>
      <c r="L5" s="112"/>
      <c r="M5" s="100"/>
      <c r="N5" s="95"/>
    </row>
    <row r="6" spans="1:14" ht="18" customHeight="1">
      <c r="A6" s="115" t="s">
        <v>135</v>
      </c>
      <c r="B6" s="115" t="s">
        <v>135</v>
      </c>
      <c r="C6" s="115" t="s">
        <v>135</v>
      </c>
      <c r="D6" s="103" t="s">
        <v>135</v>
      </c>
      <c r="E6" s="103" t="s">
        <v>135</v>
      </c>
      <c r="F6" s="117" t="s">
        <v>135</v>
      </c>
      <c r="G6" s="103" t="s">
        <v>135</v>
      </c>
      <c r="H6" s="103" t="s">
        <v>135</v>
      </c>
      <c r="I6" s="103" t="s">
        <v>135</v>
      </c>
      <c r="J6" s="100" t="s">
        <v>135</v>
      </c>
      <c r="K6" s="100" t="s">
        <v>135</v>
      </c>
      <c r="L6" s="103" t="s">
        <v>135</v>
      </c>
      <c r="M6" s="103" t="s">
        <v>135</v>
      </c>
      <c r="N6" s="103" t="s">
        <v>135</v>
      </c>
    </row>
    <row r="7" spans="1:14" ht="18" customHeight="1">
      <c r="A7" s="115"/>
      <c r="B7" s="115"/>
      <c r="C7" s="115"/>
      <c r="D7" s="107"/>
      <c r="E7" s="107"/>
      <c r="F7" s="107"/>
      <c r="G7" s="107"/>
      <c r="H7" s="107"/>
      <c r="I7" s="107"/>
      <c r="J7" s="100"/>
      <c r="K7" s="100"/>
      <c r="L7" s="107"/>
      <c r="M7" s="107"/>
      <c r="N7" s="107"/>
    </row>
    <row r="8" spans="1:14" ht="18" customHeight="1">
      <c r="A8" s="115"/>
      <c r="B8" s="115"/>
      <c r="C8" s="115"/>
      <c r="D8" s="107"/>
      <c r="E8" s="107"/>
      <c r="F8" s="108"/>
      <c r="G8" s="108"/>
      <c r="H8" s="108"/>
      <c r="I8" s="107"/>
      <c r="J8" s="100"/>
      <c r="K8" s="100"/>
      <c r="L8" s="107"/>
      <c r="M8" s="107"/>
      <c r="N8" s="107"/>
    </row>
    <row r="9" spans="1:14" ht="18" customHeight="1">
      <c r="A9" s="115"/>
      <c r="B9" s="115"/>
      <c r="C9" s="115"/>
      <c r="D9" s="107"/>
      <c r="E9" s="108"/>
      <c r="F9" s="108"/>
      <c r="G9" s="108"/>
      <c r="H9" s="108"/>
      <c r="I9" s="107"/>
      <c r="J9" s="100"/>
      <c r="K9" s="100"/>
      <c r="L9" s="107"/>
      <c r="M9" s="107"/>
      <c r="N9" s="108"/>
    </row>
    <row r="10" spans="1:14" ht="18" customHeight="1">
      <c r="A10" s="115"/>
      <c r="B10" s="115"/>
      <c r="C10" s="115"/>
      <c r="D10" s="107"/>
      <c r="E10" s="108"/>
      <c r="F10" s="108"/>
      <c r="G10" s="108"/>
      <c r="H10" s="108"/>
      <c r="I10" s="107"/>
      <c r="J10" s="100"/>
      <c r="K10" s="100"/>
      <c r="L10" s="107"/>
      <c r="M10" s="107"/>
      <c r="N10" s="108"/>
    </row>
    <row r="11" spans="1:14" ht="18" customHeight="1">
      <c r="A11" s="115"/>
      <c r="B11" s="115"/>
      <c r="C11" s="115"/>
      <c r="D11" s="107"/>
      <c r="E11" s="108"/>
      <c r="F11" s="108"/>
      <c r="G11" s="108"/>
      <c r="H11" s="107"/>
      <c r="I11" s="107"/>
      <c r="J11" s="100"/>
      <c r="K11" s="100"/>
      <c r="L11" s="107"/>
      <c r="M11" s="107"/>
      <c r="N11" s="108"/>
    </row>
    <row r="12" spans="1:14" ht="18" customHeight="1">
      <c r="A12" s="115"/>
      <c r="B12" s="115"/>
      <c r="C12" s="115"/>
      <c r="D12" s="107"/>
      <c r="E12" s="108"/>
      <c r="F12" s="108"/>
      <c r="G12" s="108"/>
      <c r="H12" s="107"/>
      <c r="I12" s="107"/>
      <c r="J12" s="100"/>
      <c r="K12" s="100"/>
      <c r="L12" s="107"/>
      <c r="M12" s="107"/>
      <c r="N12" s="108"/>
    </row>
    <row r="13" spans="1:14" ht="18" customHeight="1">
      <c r="A13" s="115"/>
      <c r="B13" s="115"/>
      <c r="C13" s="115"/>
      <c r="D13" s="107"/>
      <c r="E13" s="108"/>
      <c r="F13" s="108"/>
      <c r="G13" s="108"/>
      <c r="H13" s="107"/>
      <c r="I13" s="107"/>
      <c r="J13" s="100"/>
      <c r="K13" s="100"/>
      <c r="L13" s="107"/>
      <c r="M13" s="107"/>
      <c r="N13" s="107"/>
    </row>
    <row r="14" spans="1:14" ht="18" customHeight="1">
      <c r="A14" s="115"/>
      <c r="B14" s="115"/>
      <c r="C14" s="115"/>
      <c r="D14" s="107"/>
      <c r="E14" s="108"/>
      <c r="F14" s="108"/>
      <c r="G14" s="108"/>
      <c r="H14" s="107"/>
      <c r="I14" s="107"/>
      <c r="J14" s="100"/>
      <c r="K14" s="100"/>
      <c r="L14" s="107"/>
      <c r="M14" s="107"/>
      <c r="N14" s="107"/>
    </row>
    <row r="15" spans="1:14" ht="18" customHeight="1">
      <c r="A15" s="115"/>
      <c r="B15" s="115"/>
      <c r="C15" s="115"/>
      <c r="D15" s="107"/>
      <c r="E15" s="108"/>
      <c r="F15" s="108"/>
      <c r="G15" s="108"/>
      <c r="H15" s="107"/>
      <c r="I15" s="108"/>
      <c r="J15" s="100"/>
      <c r="K15" s="100"/>
      <c r="L15" s="108"/>
      <c r="M15" s="107"/>
      <c r="N15" s="108"/>
    </row>
    <row r="16" ht="12.75" customHeight="1">
      <c r="M16" s="92"/>
    </row>
    <row r="17" ht="12.75" customHeight="1">
      <c r="M17" s="92"/>
    </row>
    <row r="18" ht="12.75" customHeight="1">
      <c r="M18" s="92"/>
    </row>
    <row r="19" ht="12.75" customHeight="1">
      <c r="M19" s="92"/>
    </row>
  </sheetData>
  <sheetProtection/>
  <mergeCells count="13">
    <mergeCell ref="A2:N2"/>
    <mergeCell ref="M3:N3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="130" zoomScaleNormal="130" workbookViewId="0" topLeftCell="A1">
      <selection activeCell="E19" sqref="E19"/>
    </sheetView>
  </sheetViews>
  <sheetFormatPr defaultColWidth="9.16015625" defaultRowHeight="12.75" customHeight="1"/>
  <cols>
    <col min="1" max="1" width="11.66015625" style="0" customWidth="1"/>
    <col min="2" max="2" width="15.16015625" style="0" customWidth="1"/>
    <col min="3" max="3" width="10.66015625" style="0" customWidth="1"/>
    <col min="4" max="4" width="8.5" style="0" customWidth="1"/>
    <col min="5" max="6" width="11.83203125" style="0" customWidth="1"/>
    <col min="7" max="7" width="9.33203125" style="0" customWidth="1"/>
    <col min="8" max="9" width="11.83203125" style="0" customWidth="1"/>
    <col min="10" max="11" width="6.83203125" style="0" customWidth="1"/>
    <col min="12" max="13" width="7.66015625" style="0" customWidth="1"/>
    <col min="14" max="18" width="9.16015625" style="0" customWidth="1"/>
    <col min="19" max="19" width="6.83203125" style="0" customWidth="1"/>
  </cols>
  <sheetData>
    <row r="1" spans="1:3" ht="30" customHeight="1">
      <c r="A1" s="92" t="s">
        <v>34</v>
      </c>
      <c r="B1">
        <v>0</v>
      </c>
      <c r="C1" s="93" t="s">
        <v>34</v>
      </c>
    </row>
    <row r="2" spans="1:29" ht="28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ht="22.5" customHeight="1">
      <c r="AC3" s="113" t="s">
        <v>45</v>
      </c>
    </row>
    <row r="4" spans="1:29" ht="17.25" customHeight="1">
      <c r="A4" s="95" t="s">
        <v>120</v>
      </c>
      <c r="B4" s="95" t="s">
        <v>121</v>
      </c>
      <c r="C4" s="96" t="s">
        <v>270</v>
      </c>
      <c r="D4" s="97"/>
      <c r="E4" s="97"/>
      <c r="F4" s="97"/>
      <c r="G4" s="97"/>
      <c r="H4" s="97"/>
      <c r="I4" s="97"/>
      <c r="J4" s="97"/>
      <c r="K4" s="109"/>
      <c r="L4" s="96" t="s">
        <v>271</v>
      </c>
      <c r="M4" s="97"/>
      <c r="N4" s="97"/>
      <c r="O4" s="97"/>
      <c r="P4" s="97"/>
      <c r="Q4" s="97"/>
      <c r="R4" s="97"/>
      <c r="S4" s="97"/>
      <c r="T4" s="109"/>
      <c r="U4" s="96" t="s">
        <v>272</v>
      </c>
      <c r="V4" s="97"/>
      <c r="W4" s="97"/>
      <c r="X4" s="97"/>
      <c r="Y4" s="97"/>
      <c r="Z4" s="97"/>
      <c r="AA4" s="97"/>
      <c r="AB4" s="97"/>
      <c r="AC4" s="109"/>
    </row>
    <row r="5" spans="1:29" ht="17.25" customHeight="1">
      <c r="A5" s="95"/>
      <c r="B5" s="95"/>
      <c r="C5" s="98" t="s">
        <v>125</v>
      </c>
      <c r="D5" s="96" t="s">
        <v>273</v>
      </c>
      <c r="E5" s="97"/>
      <c r="F5" s="97"/>
      <c r="G5" s="97"/>
      <c r="H5" s="97"/>
      <c r="I5" s="109"/>
      <c r="J5" s="110" t="s">
        <v>274</v>
      </c>
      <c r="K5" s="110" t="s">
        <v>191</v>
      </c>
      <c r="L5" s="98" t="s">
        <v>125</v>
      </c>
      <c r="M5" s="96" t="s">
        <v>273</v>
      </c>
      <c r="N5" s="97"/>
      <c r="O5" s="97"/>
      <c r="P5" s="97"/>
      <c r="Q5" s="97"/>
      <c r="R5" s="109"/>
      <c r="S5" s="110" t="s">
        <v>274</v>
      </c>
      <c r="T5" s="110" t="s">
        <v>191</v>
      </c>
      <c r="U5" s="98" t="s">
        <v>125</v>
      </c>
      <c r="V5" s="96" t="s">
        <v>273</v>
      </c>
      <c r="W5" s="97"/>
      <c r="X5" s="97"/>
      <c r="Y5" s="97"/>
      <c r="Z5" s="97"/>
      <c r="AA5" s="109"/>
      <c r="AB5" s="110" t="s">
        <v>274</v>
      </c>
      <c r="AC5" s="110" t="s">
        <v>191</v>
      </c>
    </row>
    <row r="6" spans="1:29" ht="23.25" customHeight="1">
      <c r="A6" s="95"/>
      <c r="B6" s="95"/>
      <c r="C6" s="99"/>
      <c r="D6" s="100" t="s">
        <v>133</v>
      </c>
      <c r="E6" s="100" t="s">
        <v>275</v>
      </c>
      <c r="F6" s="100" t="s">
        <v>193</v>
      </c>
      <c r="G6" s="100" t="s">
        <v>276</v>
      </c>
      <c r="H6" s="100"/>
      <c r="I6" s="100"/>
      <c r="J6" s="111"/>
      <c r="K6" s="111"/>
      <c r="L6" s="99"/>
      <c r="M6" s="100" t="s">
        <v>133</v>
      </c>
      <c r="N6" s="100" t="s">
        <v>275</v>
      </c>
      <c r="O6" s="100" t="s">
        <v>193</v>
      </c>
      <c r="P6" s="100" t="s">
        <v>276</v>
      </c>
      <c r="Q6" s="100"/>
      <c r="R6" s="100"/>
      <c r="S6" s="111"/>
      <c r="T6" s="111"/>
      <c r="U6" s="99"/>
      <c r="V6" s="100" t="s">
        <v>133</v>
      </c>
      <c r="W6" s="100" t="s">
        <v>275</v>
      </c>
      <c r="X6" s="100" t="s">
        <v>193</v>
      </c>
      <c r="Y6" s="100" t="s">
        <v>276</v>
      </c>
      <c r="Z6" s="100"/>
      <c r="AA6" s="100"/>
      <c r="AB6" s="111"/>
      <c r="AC6" s="111"/>
    </row>
    <row r="7" spans="1:29" ht="44.25" customHeight="1">
      <c r="A7" s="95"/>
      <c r="B7" s="95"/>
      <c r="C7" s="101"/>
      <c r="D7" s="100"/>
      <c r="E7" s="100"/>
      <c r="F7" s="100"/>
      <c r="G7" s="102" t="s">
        <v>133</v>
      </c>
      <c r="H7" s="102" t="s">
        <v>277</v>
      </c>
      <c r="I7" s="102" t="s">
        <v>197</v>
      </c>
      <c r="J7" s="112"/>
      <c r="K7" s="112"/>
      <c r="L7" s="101"/>
      <c r="M7" s="100"/>
      <c r="N7" s="100"/>
      <c r="O7" s="100"/>
      <c r="P7" s="102" t="s">
        <v>133</v>
      </c>
      <c r="Q7" s="102" t="s">
        <v>277</v>
      </c>
      <c r="R7" s="102" t="s">
        <v>197</v>
      </c>
      <c r="S7" s="112"/>
      <c r="T7" s="112"/>
      <c r="U7" s="101"/>
      <c r="V7" s="100"/>
      <c r="W7" s="100"/>
      <c r="X7" s="100"/>
      <c r="Y7" s="102" t="s">
        <v>133</v>
      </c>
      <c r="Z7" s="102" t="s">
        <v>277</v>
      </c>
      <c r="AA7" s="102" t="s">
        <v>197</v>
      </c>
      <c r="AB7" s="112"/>
      <c r="AC7" s="112"/>
    </row>
    <row r="8" spans="1:29" ht="19.5" customHeight="1">
      <c r="A8" s="103" t="s">
        <v>135</v>
      </c>
      <c r="B8" s="103" t="s">
        <v>135</v>
      </c>
      <c r="C8" s="103">
        <v>1</v>
      </c>
      <c r="D8" s="104">
        <v>2</v>
      </c>
      <c r="E8" s="104">
        <v>3</v>
      </c>
      <c r="F8" s="104">
        <v>4</v>
      </c>
      <c r="G8" s="103">
        <v>5</v>
      </c>
      <c r="H8" s="103">
        <v>6</v>
      </c>
      <c r="I8" s="103">
        <v>7</v>
      </c>
      <c r="J8" s="103">
        <v>8</v>
      </c>
      <c r="K8" s="103">
        <v>9</v>
      </c>
      <c r="L8" s="103">
        <v>10</v>
      </c>
      <c r="M8" s="103">
        <v>11</v>
      </c>
      <c r="N8" s="103">
        <v>12</v>
      </c>
      <c r="O8" s="103">
        <v>13</v>
      </c>
      <c r="P8" s="103">
        <v>14</v>
      </c>
      <c r="Q8" s="103">
        <v>15</v>
      </c>
      <c r="R8" s="103">
        <v>16</v>
      </c>
      <c r="S8" s="103">
        <v>17</v>
      </c>
      <c r="T8" s="103">
        <v>18</v>
      </c>
      <c r="U8" s="103" t="s">
        <v>278</v>
      </c>
      <c r="V8" s="103" t="s">
        <v>279</v>
      </c>
      <c r="W8" s="103" t="s">
        <v>280</v>
      </c>
      <c r="X8" s="103" t="s">
        <v>281</v>
      </c>
      <c r="Y8" s="103" t="s">
        <v>282</v>
      </c>
      <c r="Z8" s="103" t="s">
        <v>283</v>
      </c>
      <c r="AA8" s="103" t="s">
        <v>284</v>
      </c>
      <c r="AB8" s="103" t="s">
        <v>285</v>
      </c>
      <c r="AC8" s="103" t="s">
        <v>286</v>
      </c>
    </row>
    <row r="9" spans="1:29" s="4" customFormat="1" ht="15" customHeight="1">
      <c r="A9" s="105"/>
      <c r="B9" s="105"/>
      <c r="C9" s="106"/>
      <c r="D9" s="106"/>
      <c r="E9" s="105"/>
      <c r="F9" s="105">
        <v>0.5</v>
      </c>
      <c r="G9" s="106"/>
      <c r="H9" s="105"/>
      <c r="I9" s="105">
        <v>3</v>
      </c>
      <c r="J9" s="105"/>
      <c r="K9" s="105"/>
      <c r="L9" s="106"/>
      <c r="M9" s="106"/>
      <c r="N9" s="105"/>
      <c r="O9" s="105">
        <v>0.5</v>
      </c>
      <c r="P9" s="106"/>
      <c r="Q9" s="105">
        <v>154</v>
      </c>
      <c r="R9" s="105">
        <v>12</v>
      </c>
      <c r="S9" s="105"/>
      <c r="T9" s="105"/>
      <c r="U9" s="106"/>
      <c r="V9" s="106">
        <f aca="true" t="shared" si="0" ref="U9:AC9">M9-D9</f>
        <v>0</v>
      </c>
      <c r="W9" s="106">
        <f t="shared" si="0"/>
        <v>0</v>
      </c>
      <c r="X9" s="106">
        <f t="shared" si="0"/>
        <v>0</v>
      </c>
      <c r="Y9" s="106">
        <f t="shared" si="0"/>
        <v>0</v>
      </c>
      <c r="Z9" s="106">
        <f t="shared" si="0"/>
        <v>154</v>
      </c>
      <c r="AA9" s="106">
        <f t="shared" si="0"/>
        <v>9</v>
      </c>
      <c r="AB9" s="106">
        <f t="shared" si="0"/>
        <v>0</v>
      </c>
      <c r="AC9" s="106">
        <f t="shared" si="0"/>
        <v>0</v>
      </c>
    </row>
    <row r="10" spans="1:29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ht="15" customHeight="1">
      <c r="A13" s="108"/>
      <c r="B13" s="107"/>
      <c r="C13" s="108"/>
      <c r="D13" s="107"/>
      <c r="E13" s="107"/>
      <c r="F13" s="107"/>
      <c r="G13" s="107"/>
      <c r="H13" s="107"/>
      <c r="I13" s="107"/>
      <c r="J13" s="107"/>
      <c r="K13" s="107"/>
      <c r="L13" s="108"/>
      <c r="M13" s="107"/>
      <c r="N13" s="107"/>
      <c r="O13" s="107"/>
      <c r="P13" s="107"/>
      <c r="Q13" s="107"/>
      <c r="R13" s="107"/>
      <c r="S13" s="107"/>
      <c r="T13" s="107"/>
      <c r="U13" s="108"/>
      <c r="V13" s="107"/>
      <c r="W13" s="107"/>
      <c r="X13" s="107"/>
      <c r="Y13" s="107"/>
      <c r="Z13" s="107"/>
      <c r="AA13" s="107"/>
      <c r="AB13" s="107"/>
      <c r="AC13" s="107"/>
    </row>
    <row r="14" spans="1:29" ht="15" customHeight="1">
      <c r="A14" s="108"/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8"/>
      <c r="N14" s="107"/>
      <c r="O14" s="107"/>
      <c r="P14" s="107"/>
      <c r="Q14" s="107"/>
      <c r="R14" s="107"/>
      <c r="S14" s="107"/>
      <c r="T14" s="107"/>
      <c r="U14" s="107"/>
      <c r="V14" s="108"/>
      <c r="W14" s="107"/>
      <c r="X14" s="107"/>
      <c r="Y14" s="107"/>
      <c r="Z14" s="107"/>
      <c r="AA14" s="107"/>
      <c r="AB14" s="107"/>
      <c r="AC14" s="107"/>
    </row>
    <row r="15" spans="1:29" ht="15" customHeight="1">
      <c r="A15" s="108"/>
      <c r="B15" s="108"/>
      <c r="C15" s="108"/>
      <c r="D15" s="108"/>
      <c r="E15" s="107"/>
      <c r="F15" s="107"/>
      <c r="G15" s="107"/>
      <c r="H15" s="107"/>
      <c r="I15" s="107"/>
      <c r="J15" s="107"/>
      <c r="K15" s="107"/>
      <c r="L15" s="108"/>
      <c r="M15" s="108"/>
      <c r="N15" s="107"/>
      <c r="O15" s="107"/>
      <c r="P15" s="107"/>
      <c r="Q15" s="107"/>
      <c r="R15" s="107"/>
      <c r="S15" s="107"/>
      <c r="T15" s="107"/>
      <c r="U15" s="108"/>
      <c r="V15" s="108"/>
      <c r="W15" s="107"/>
      <c r="X15" s="107"/>
      <c r="Y15" s="107"/>
      <c r="Z15" s="107"/>
      <c r="AA15" s="107"/>
      <c r="AB15" s="107"/>
      <c r="AC15" s="107"/>
    </row>
    <row r="16" spans="1:29" ht="15" customHeight="1">
      <c r="A16" s="108"/>
      <c r="B16" s="108"/>
      <c r="C16" s="108"/>
      <c r="D16" s="108"/>
      <c r="E16" s="108"/>
      <c r="F16" s="107"/>
      <c r="G16" s="107"/>
      <c r="H16" s="107"/>
      <c r="I16" s="107"/>
      <c r="J16" s="107"/>
      <c r="K16" s="107"/>
      <c r="L16" s="108"/>
      <c r="M16" s="108"/>
      <c r="N16" s="108"/>
      <c r="O16" s="107"/>
      <c r="P16" s="107"/>
      <c r="Q16" s="107"/>
      <c r="R16" s="107"/>
      <c r="S16" s="107"/>
      <c r="T16" s="107"/>
      <c r="U16" s="108"/>
      <c r="V16" s="108"/>
      <c r="W16" s="108"/>
      <c r="X16" s="107"/>
      <c r="Y16" s="107"/>
      <c r="Z16" s="107"/>
      <c r="AA16" s="107"/>
      <c r="AB16" s="107"/>
      <c r="AC16" s="107"/>
    </row>
    <row r="17" spans="6:11" ht="12.75" customHeight="1">
      <c r="F17" s="92"/>
      <c r="G17" s="92"/>
      <c r="H17" s="92"/>
      <c r="I17" s="92"/>
      <c r="J17" s="92"/>
      <c r="K17" s="92"/>
    </row>
    <row r="18" spans="7:11" ht="12.75" customHeight="1">
      <c r="G18" s="92"/>
      <c r="H18" s="92"/>
      <c r="K18" s="92"/>
    </row>
    <row r="19" spans="8:11" ht="12.75" customHeight="1">
      <c r="H19" s="92"/>
      <c r="K19" s="92"/>
    </row>
    <row r="20" spans="8:11" ht="12.75" customHeight="1">
      <c r="H20" s="92"/>
      <c r="K20" s="92"/>
    </row>
    <row r="21" spans="9:11" ht="12.75" customHeight="1">
      <c r="I21" s="92"/>
      <c r="K21" s="92"/>
    </row>
    <row r="22" spans="9:10" ht="12.75" customHeight="1">
      <c r="I22" s="92"/>
      <c r="J22" s="9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E8" sqref="E8"/>
    </sheetView>
  </sheetViews>
  <sheetFormatPr defaultColWidth="12" defaultRowHeight="11.25"/>
  <cols>
    <col min="1" max="2" width="8.16015625" style="11" customWidth="1"/>
    <col min="3" max="3" width="16.5" style="11" customWidth="1"/>
    <col min="4" max="4" width="32.5" style="11" customWidth="1"/>
    <col min="5" max="5" width="26.16015625" style="11" customWidth="1"/>
    <col min="6" max="6" width="16.5" style="11" customWidth="1"/>
    <col min="7" max="7" width="16.83203125" style="11" customWidth="1"/>
    <col min="8" max="8" width="16.5" style="11" customWidth="1"/>
    <col min="9" max="9" width="26.16015625" style="11" customWidth="1"/>
    <col min="10" max="16384" width="12" style="11" customWidth="1"/>
  </cols>
  <sheetData>
    <row r="1" spans="1:4" ht="16.5" customHeight="1">
      <c r="A1" s="12" t="s">
        <v>36</v>
      </c>
      <c r="B1" s="13"/>
      <c r="C1" s="13"/>
      <c r="D1" s="13"/>
    </row>
    <row r="2" spans="1:9" ht="33.7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</row>
    <row r="3" spans="1:9" ht="14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4" ht="21.75" customHeight="1">
      <c r="A4" s="63"/>
      <c r="B4" s="64"/>
      <c r="C4" s="65"/>
      <c r="D4" s="65"/>
    </row>
    <row r="5" spans="1:9" ht="21.75" customHeight="1">
      <c r="A5" s="66" t="s">
        <v>287</v>
      </c>
      <c r="B5" s="67"/>
      <c r="C5" s="67"/>
      <c r="D5" s="53"/>
      <c r="E5" s="53"/>
      <c r="F5" s="53"/>
      <c r="G5" s="53"/>
      <c r="H5" s="53"/>
      <c r="I5" s="53"/>
    </row>
    <row r="6" spans="1:9" ht="21.75" customHeight="1">
      <c r="A6" s="68" t="s">
        <v>288</v>
      </c>
      <c r="B6" s="69"/>
      <c r="C6" s="69"/>
      <c r="D6" s="52"/>
      <c r="E6" s="52"/>
      <c r="F6" s="68" t="s">
        <v>289</v>
      </c>
      <c r="G6" s="70"/>
      <c r="H6" s="53"/>
      <c r="I6" s="53"/>
    </row>
    <row r="7" spans="1:9" ht="21.75" customHeight="1">
      <c r="A7" s="71" t="s">
        <v>290</v>
      </c>
      <c r="B7" s="72"/>
      <c r="C7" s="73"/>
      <c r="D7" s="74" t="s">
        <v>291</v>
      </c>
      <c r="E7" s="74"/>
      <c r="F7" s="75" t="s">
        <v>292</v>
      </c>
      <c r="G7" s="76"/>
      <c r="H7" s="77"/>
      <c r="I7" s="90"/>
    </row>
    <row r="8" spans="1:9" ht="21.75" customHeight="1">
      <c r="A8" s="78"/>
      <c r="B8" s="79"/>
      <c r="C8" s="80"/>
      <c r="D8" s="74" t="s">
        <v>293</v>
      </c>
      <c r="E8" s="74"/>
      <c r="F8" s="75" t="s">
        <v>293</v>
      </c>
      <c r="G8" s="76"/>
      <c r="H8" s="77"/>
      <c r="I8" s="90"/>
    </row>
    <row r="9" spans="1:9" ht="21.75" customHeight="1">
      <c r="A9" s="81"/>
      <c r="B9" s="82"/>
      <c r="C9" s="83"/>
      <c r="D9" s="74" t="s">
        <v>294</v>
      </c>
      <c r="E9" s="74"/>
      <c r="F9" s="75" t="s">
        <v>295</v>
      </c>
      <c r="G9" s="76"/>
      <c r="H9" s="77"/>
      <c r="I9" s="90"/>
    </row>
    <row r="10" spans="1:9" ht="21.75" customHeight="1">
      <c r="A10" s="53" t="s">
        <v>296</v>
      </c>
      <c r="B10" s="52" t="s">
        <v>297</v>
      </c>
      <c r="C10" s="52"/>
      <c r="D10" s="52"/>
      <c r="E10" s="52"/>
      <c r="F10" s="68" t="s">
        <v>298</v>
      </c>
      <c r="G10" s="69"/>
      <c r="H10" s="69"/>
      <c r="I10" s="70"/>
    </row>
    <row r="11" spans="1:9" ht="100.5" customHeight="1">
      <c r="A11" s="84"/>
      <c r="B11" s="85" t="s">
        <v>299</v>
      </c>
      <c r="C11" s="85"/>
      <c r="D11" s="85"/>
      <c r="E11" s="85"/>
      <c r="F11" s="86" t="s">
        <v>299</v>
      </c>
      <c r="G11" s="87"/>
      <c r="H11" s="88"/>
      <c r="I11" s="91"/>
    </row>
    <row r="12" spans="1:9" ht="24">
      <c r="A12" s="52" t="s">
        <v>300</v>
      </c>
      <c r="B12" s="89" t="s">
        <v>301</v>
      </c>
      <c r="C12" s="52" t="s">
        <v>302</v>
      </c>
      <c r="D12" s="52" t="s">
        <v>303</v>
      </c>
      <c r="E12" s="52" t="s">
        <v>304</v>
      </c>
      <c r="F12" s="52" t="s">
        <v>302</v>
      </c>
      <c r="G12" s="52" t="s">
        <v>303</v>
      </c>
      <c r="H12" s="52"/>
      <c r="I12" s="52" t="s">
        <v>304</v>
      </c>
    </row>
    <row r="13" spans="1:9" ht="21.75" customHeight="1">
      <c r="A13" s="52"/>
      <c r="B13" s="52" t="s">
        <v>305</v>
      </c>
      <c r="C13" s="52" t="s">
        <v>306</v>
      </c>
      <c r="D13" s="74" t="s">
        <v>307</v>
      </c>
      <c r="E13" s="54"/>
      <c r="F13" s="52" t="s">
        <v>306</v>
      </c>
      <c r="G13" s="57" t="s">
        <v>307</v>
      </c>
      <c r="H13" s="57"/>
      <c r="I13" s="54"/>
    </row>
    <row r="14" spans="1:9" ht="21.75" customHeight="1">
      <c r="A14" s="52"/>
      <c r="B14" s="53"/>
      <c r="C14" s="52"/>
      <c r="D14" s="74" t="s">
        <v>308</v>
      </c>
      <c r="E14" s="54"/>
      <c r="F14" s="52"/>
      <c r="G14" s="57" t="s">
        <v>308</v>
      </c>
      <c r="H14" s="57"/>
      <c r="I14" s="54"/>
    </row>
    <row r="15" spans="1:9" ht="21.75" customHeight="1">
      <c r="A15" s="52"/>
      <c r="B15" s="53"/>
      <c r="C15" s="52"/>
      <c r="D15" s="74" t="s">
        <v>309</v>
      </c>
      <c r="E15" s="54"/>
      <c r="F15" s="52"/>
      <c r="G15" s="57" t="s">
        <v>309</v>
      </c>
      <c r="H15" s="57"/>
      <c r="I15" s="54"/>
    </row>
    <row r="16" spans="1:9" ht="21.75" customHeight="1">
      <c r="A16" s="52"/>
      <c r="B16" s="53"/>
      <c r="C16" s="52" t="s">
        <v>310</v>
      </c>
      <c r="D16" s="74" t="s">
        <v>307</v>
      </c>
      <c r="E16" s="54"/>
      <c r="F16" s="52" t="s">
        <v>310</v>
      </c>
      <c r="G16" s="57" t="s">
        <v>307</v>
      </c>
      <c r="H16" s="57"/>
      <c r="I16" s="54"/>
    </row>
    <row r="17" spans="1:9" ht="21.75" customHeight="1">
      <c r="A17" s="52"/>
      <c r="B17" s="53"/>
      <c r="C17" s="52"/>
      <c r="D17" s="74" t="s">
        <v>308</v>
      </c>
      <c r="E17" s="54"/>
      <c r="F17" s="52"/>
      <c r="G17" s="57" t="s">
        <v>308</v>
      </c>
      <c r="H17" s="57"/>
      <c r="I17" s="54"/>
    </row>
    <row r="18" spans="1:9" ht="21.75" customHeight="1">
      <c r="A18" s="52"/>
      <c r="B18" s="53"/>
      <c r="C18" s="52"/>
      <c r="D18" s="74" t="s">
        <v>309</v>
      </c>
      <c r="E18" s="54"/>
      <c r="F18" s="52"/>
      <c r="G18" s="57" t="s">
        <v>309</v>
      </c>
      <c r="H18" s="57"/>
      <c r="I18" s="54"/>
    </row>
    <row r="19" spans="1:9" ht="21.75" customHeight="1">
      <c r="A19" s="52"/>
      <c r="B19" s="53"/>
      <c r="C19" s="52" t="s">
        <v>311</v>
      </c>
      <c r="D19" s="74" t="s">
        <v>307</v>
      </c>
      <c r="E19" s="54"/>
      <c r="F19" s="52" t="s">
        <v>311</v>
      </c>
      <c r="G19" s="57" t="s">
        <v>307</v>
      </c>
      <c r="H19" s="57"/>
      <c r="I19" s="54"/>
    </row>
    <row r="20" spans="1:9" ht="21.75" customHeight="1">
      <c r="A20" s="52"/>
      <c r="B20" s="53"/>
      <c r="C20" s="52"/>
      <c r="D20" s="74" t="s">
        <v>308</v>
      </c>
      <c r="E20" s="54"/>
      <c r="F20" s="52"/>
      <c r="G20" s="57" t="s">
        <v>308</v>
      </c>
      <c r="H20" s="57"/>
      <c r="I20" s="54"/>
    </row>
    <row r="21" spans="1:9" ht="21.75" customHeight="1">
      <c r="A21" s="52"/>
      <c r="B21" s="53"/>
      <c r="C21" s="52"/>
      <c r="D21" s="74" t="s">
        <v>309</v>
      </c>
      <c r="E21" s="54"/>
      <c r="F21" s="52"/>
      <c r="G21" s="57" t="s">
        <v>309</v>
      </c>
      <c r="H21" s="57"/>
      <c r="I21" s="54"/>
    </row>
    <row r="22" spans="1:9" ht="21.75" customHeight="1">
      <c r="A22" s="52"/>
      <c r="B22" s="53"/>
      <c r="C22" s="52" t="s">
        <v>312</v>
      </c>
      <c r="D22" s="74" t="s">
        <v>307</v>
      </c>
      <c r="E22" s="54"/>
      <c r="F22" s="52" t="s">
        <v>312</v>
      </c>
      <c r="G22" s="57" t="s">
        <v>307</v>
      </c>
      <c r="H22" s="57"/>
      <c r="I22" s="54"/>
    </row>
    <row r="23" spans="1:9" ht="21.75" customHeight="1">
      <c r="A23" s="52"/>
      <c r="B23" s="53"/>
      <c r="C23" s="52"/>
      <c r="D23" s="74" t="s">
        <v>308</v>
      </c>
      <c r="E23" s="54"/>
      <c r="F23" s="52"/>
      <c r="G23" s="57" t="s">
        <v>308</v>
      </c>
      <c r="H23" s="57"/>
      <c r="I23" s="54"/>
    </row>
    <row r="24" spans="1:9" ht="21.75" customHeight="1">
      <c r="A24" s="52"/>
      <c r="B24" s="53"/>
      <c r="C24" s="52"/>
      <c r="D24" s="74" t="s">
        <v>309</v>
      </c>
      <c r="E24" s="54"/>
      <c r="F24" s="52"/>
      <c r="G24" s="57" t="s">
        <v>309</v>
      </c>
      <c r="H24" s="57"/>
      <c r="I24" s="54"/>
    </row>
    <row r="25" spans="1:9" ht="21.75" customHeight="1">
      <c r="A25" s="52"/>
      <c r="B25" s="53"/>
      <c r="C25" s="52" t="s">
        <v>313</v>
      </c>
      <c r="D25" s="54"/>
      <c r="E25" s="52"/>
      <c r="F25" s="52" t="s">
        <v>313</v>
      </c>
      <c r="G25" s="57"/>
      <c r="H25" s="57"/>
      <c r="I25" s="54"/>
    </row>
    <row r="26" spans="1:9" ht="21.75" customHeight="1">
      <c r="A26" s="52"/>
      <c r="B26" s="52" t="s">
        <v>314</v>
      </c>
      <c r="C26" s="52" t="s">
        <v>315</v>
      </c>
      <c r="D26" s="74" t="s">
        <v>307</v>
      </c>
      <c r="E26" s="54"/>
      <c r="F26" s="52" t="s">
        <v>315</v>
      </c>
      <c r="G26" s="57" t="s">
        <v>307</v>
      </c>
      <c r="H26" s="57"/>
      <c r="I26" s="54"/>
    </row>
    <row r="27" spans="1:9" ht="21.75" customHeight="1">
      <c r="A27" s="52"/>
      <c r="B27" s="53"/>
      <c r="C27" s="52"/>
      <c r="D27" s="74" t="s">
        <v>308</v>
      </c>
      <c r="E27" s="54"/>
      <c r="F27" s="52"/>
      <c r="G27" s="57" t="s">
        <v>308</v>
      </c>
      <c r="H27" s="57"/>
      <c r="I27" s="54"/>
    </row>
    <row r="28" spans="1:9" ht="21.75" customHeight="1">
      <c r="A28" s="52"/>
      <c r="B28" s="53"/>
      <c r="C28" s="52"/>
      <c r="D28" s="74" t="s">
        <v>309</v>
      </c>
      <c r="E28" s="54"/>
      <c r="F28" s="52"/>
      <c r="G28" s="57" t="s">
        <v>309</v>
      </c>
      <c r="H28" s="57"/>
      <c r="I28" s="54"/>
    </row>
    <row r="29" spans="1:9" ht="21.75" customHeight="1">
      <c r="A29" s="52"/>
      <c r="B29" s="53"/>
      <c r="C29" s="52" t="s">
        <v>316</v>
      </c>
      <c r="D29" s="74" t="s">
        <v>307</v>
      </c>
      <c r="E29" s="54"/>
      <c r="F29" s="52" t="s">
        <v>316</v>
      </c>
      <c r="G29" s="57" t="s">
        <v>307</v>
      </c>
      <c r="H29" s="57"/>
      <c r="I29" s="54"/>
    </row>
    <row r="30" spans="1:9" ht="21.75" customHeight="1">
      <c r="A30" s="52"/>
      <c r="B30" s="53"/>
      <c r="C30" s="52"/>
      <c r="D30" s="74" t="s">
        <v>308</v>
      </c>
      <c r="E30" s="54"/>
      <c r="F30" s="52"/>
      <c r="G30" s="57" t="s">
        <v>308</v>
      </c>
      <c r="H30" s="57"/>
      <c r="I30" s="54"/>
    </row>
    <row r="31" spans="1:9" ht="21.75" customHeight="1">
      <c r="A31" s="52"/>
      <c r="B31" s="53"/>
      <c r="C31" s="52"/>
      <c r="D31" s="74" t="s">
        <v>309</v>
      </c>
      <c r="E31" s="54"/>
      <c r="F31" s="52"/>
      <c r="G31" s="57" t="s">
        <v>309</v>
      </c>
      <c r="H31" s="57"/>
      <c r="I31" s="54"/>
    </row>
    <row r="32" spans="1:9" ht="21.75" customHeight="1">
      <c r="A32" s="52"/>
      <c r="B32" s="53"/>
      <c r="C32" s="52" t="s">
        <v>317</v>
      </c>
      <c r="D32" s="74" t="s">
        <v>307</v>
      </c>
      <c r="E32" s="54"/>
      <c r="F32" s="52" t="s">
        <v>317</v>
      </c>
      <c r="G32" s="57" t="s">
        <v>307</v>
      </c>
      <c r="H32" s="57"/>
      <c r="I32" s="54"/>
    </row>
    <row r="33" spans="1:9" ht="21.75" customHeight="1">
      <c r="A33" s="52"/>
      <c r="B33" s="53"/>
      <c r="C33" s="52"/>
      <c r="D33" s="74" t="s">
        <v>308</v>
      </c>
      <c r="E33" s="54"/>
      <c r="F33" s="52"/>
      <c r="G33" s="57" t="s">
        <v>308</v>
      </c>
      <c r="H33" s="57"/>
      <c r="I33" s="54"/>
    </row>
    <row r="34" spans="1:9" ht="21.75" customHeight="1">
      <c r="A34" s="52"/>
      <c r="B34" s="53"/>
      <c r="C34" s="52"/>
      <c r="D34" s="74" t="s">
        <v>309</v>
      </c>
      <c r="E34" s="54"/>
      <c r="F34" s="52"/>
      <c r="G34" s="57" t="s">
        <v>309</v>
      </c>
      <c r="H34" s="57"/>
      <c r="I34" s="54"/>
    </row>
    <row r="35" spans="1:9" ht="21.75" customHeight="1">
      <c r="A35" s="52"/>
      <c r="B35" s="53"/>
      <c r="C35" s="52" t="s">
        <v>318</v>
      </c>
      <c r="D35" s="74" t="s">
        <v>307</v>
      </c>
      <c r="E35" s="54"/>
      <c r="F35" s="52" t="s">
        <v>318</v>
      </c>
      <c r="G35" s="57" t="s">
        <v>307</v>
      </c>
      <c r="H35" s="57"/>
      <c r="I35" s="54"/>
    </row>
    <row r="36" spans="1:9" ht="21.75" customHeight="1">
      <c r="A36" s="52"/>
      <c r="B36" s="53"/>
      <c r="C36" s="52"/>
      <c r="D36" s="74" t="s">
        <v>308</v>
      </c>
      <c r="E36" s="54"/>
      <c r="F36" s="52"/>
      <c r="G36" s="57" t="s">
        <v>308</v>
      </c>
      <c r="H36" s="57"/>
      <c r="I36" s="54"/>
    </row>
    <row r="37" spans="1:9" ht="21.75" customHeight="1">
      <c r="A37" s="52"/>
      <c r="B37" s="53"/>
      <c r="C37" s="52"/>
      <c r="D37" s="74" t="s">
        <v>309</v>
      </c>
      <c r="E37" s="54"/>
      <c r="F37" s="52"/>
      <c r="G37" s="57" t="s">
        <v>309</v>
      </c>
      <c r="H37" s="57"/>
      <c r="I37" s="54"/>
    </row>
    <row r="38" spans="1:9" ht="21.75" customHeight="1">
      <c r="A38" s="52"/>
      <c r="B38" s="53"/>
      <c r="C38" s="52" t="s">
        <v>313</v>
      </c>
      <c r="D38" s="54"/>
      <c r="E38" s="54"/>
      <c r="F38" s="52" t="s">
        <v>313</v>
      </c>
      <c r="G38" s="57"/>
      <c r="H38" s="57"/>
      <c r="I38" s="54"/>
    </row>
    <row r="39" spans="1:9" ht="21.75" customHeight="1">
      <c r="A39" s="52"/>
      <c r="B39" s="52" t="s">
        <v>319</v>
      </c>
      <c r="C39" s="52" t="s">
        <v>320</v>
      </c>
      <c r="D39" s="74" t="s">
        <v>307</v>
      </c>
      <c r="E39" s="53"/>
      <c r="F39" s="52" t="s">
        <v>320</v>
      </c>
      <c r="G39" s="57" t="s">
        <v>307</v>
      </c>
      <c r="H39" s="57"/>
      <c r="I39" s="54"/>
    </row>
    <row r="40" spans="1:9" ht="21.75" customHeight="1">
      <c r="A40" s="52"/>
      <c r="B40" s="52"/>
      <c r="C40" s="52"/>
      <c r="D40" s="74" t="s">
        <v>308</v>
      </c>
      <c r="E40" s="52"/>
      <c r="F40" s="52"/>
      <c r="G40" s="57" t="s">
        <v>308</v>
      </c>
      <c r="H40" s="57"/>
      <c r="I40" s="54"/>
    </row>
    <row r="41" spans="1:9" ht="21.75" customHeight="1">
      <c r="A41" s="52"/>
      <c r="B41" s="52"/>
      <c r="C41" s="52"/>
      <c r="D41" s="74" t="s">
        <v>309</v>
      </c>
      <c r="E41" s="52"/>
      <c r="F41" s="52"/>
      <c r="G41" s="57" t="s">
        <v>309</v>
      </c>
      <c r="H41" s="57"/>
      <c r="I41" s="54"/>
    </row>
    <row r="42" spans="1:9" ht="21.75" customHeight="1">
      <c r="A42" s="52"/>
      <c r="B42" s="52"/>
      <c r="C42" s="52" t="s">
        <v>313</v>
      </c>
      <c r="D42" s="54"/>
      <c r="E42" s="52"/>
      <c r="F42" s="52" t="s">
        <v>313</v>
      </c>
      <c r="G42" s="57"/>
      <c r="H42" s="57"/>
      <c r="I42" s="54"/>
    </row>
    <row r="43" spans="1:9" ht="21" customHeight="1">
      <c r="A43" s="62" t="s">
        <v>321</v>
      </c>
      <c r="B43" s="62"/>
      <c r="C43" s="62"/>
      <c r="D43" s="62"/>
      <c r="E43" s="62"/>
      <c r="F43" s="62"/>
      <c r="G43" s="62"/>
      <c r="H43" s="62"/>
      <c r="I43" s="62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6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2" sqref="A2:H2"/>
    </sheetView>
  </sheetViews>
  <sheetFormatPr defaultColWidth="12" defaultRowHeight="11.25"/>
  <cols>
    <col min="1" max="1" width="12" style="11" customWidth="1"/>
    <col min="2" max="3" width="16.33203125" style="11" customWidth="1"/>
    <col min="4" max="4" width="9.33203125" style="11" customWidth="1"/>
    <col min="5" max="5" width="42" style="11" customWidth="1"/>
    <col min="6" max="8" width="18" style="11" customWidth="1"/>
    <col min="9" max="16384" width="12" style="11" customWidth="1"/>
  </cols>
  <sheetData>
    <row r="1" spans="1:4" s="48" customFormat="1" ht="16.5" customHeight="1">
      <c r="A1" s="12" t="s">
        <v>38</v>
      </c>
      <c r="B1" s="50"/>
      <c r="C1" s="50"/>
      <c r="D1" s="50"/>
    </row>
    <row r="2" spans="1:8" ht="23.25" customHeight="1">
      <c r="A2" s="14" t="s">
        <v>39</v>
      </c>
      <c r="B2" s="14"/>
      <c r="C2" s="14"/>
      <c r="D2" s="14"/>
      <c r="E2" s="14"/>
      <c r="F2" s="14"/>
      <c r="G2" s="14"/>
      <c r="H2" s="14"/>
    </row>
    <row r="3" spans="1:8" ht="18" customHeight="1">
      <c r="A3" s="51"/>
      <c r="B3" s="51"/>
      <c r="C3" s="51"/>
      <c r="D3" s="51"/>
      <c r="E3" s="51"/>
      <c r="F3" s="51"/>
      <c r="G3" s="51"/>
      <c r="H3" s="51"/>
    </row>
    <row r="4" spans="1:4" s="48" customFormat="1" ht="17.25" customHeight="1">
      <c r="A4" s="12"/>
      <c r="B4" s="12"/>
      <c r="C4" s="12"/>
      <c r="D4" s="12"/>
    </row>
    <row r="5" spans="1:8" ht="21.75" customHeight="1">
      <c r="A5" s="52" t="s">
        <v>322</v>
      </c>
      <c r="B5" s="52"/>
      <c r="C5" s="52"/>
      <c r="D5" s="52"/>
      <c r="E5" s="52"/>
      <c r="F5" s="52"/>
      <c r="G5" s="52"/>
      <c r="H5" s="52"/>
    </row>
    <row r="6" spans="1:8" ht="21.75" customHeight="1">
      <c r="A6" s="52" t="s">
        <v>323</v>
      </c>
      <c r="B6" s="52" t="s">
        <v>324</v>
      </c>
      <c r="C6" s="52"/>
      <c r="D6" s="53" t="s">
        <v>325</v>
      </c>
      <c r="E6" s="53"/>
      <c r="F6" s="53" t="s">
        <v>326</v>
      </c>
      <c r="G6" s="53"/>
      <c r="H6" s="53"/>
    </row>
    <row r="7" spans="1:8" ht="21.75" customHeight="1">
      <c r="A7" s="52"/>
      <c r="B7" s="52"/>
      <c r="C7" s="52"/>
      <c r="D7" s="53"/>
      <c r="E7" s="53"/>
      <c r="F7" s="53" t="s">
        <v>327</v>
      </c>
      <c r="G7" s="53" t="s">
        <v>328</v>
      </c>
      <c r="H7" s="53" t="s">
        <v>329</v>
      </c>
    </row>
    <row r="8" spans="1:8" ht="21.75" customHeight="1">
      <c r="A8" s="52"/>
      <c r="B8" s="52" t="s">
        <v>330</v>
      </c>
      <c r="C8" s="52"/>
      <c r="D8" s="52"/>
      <c r="E8" s="52"/>
      <c r="F8" s="54"/>
      <c r="G8" s="54"/>
      <c r="H8" s="54"/>
    </row>
    <row r="9" spans="1:8" ht="21.75" customHeight="1">
      <c r="A9" s="52"/>
      <c r="B9" s="52" t="s">
        <v>331</v>
      </c>
      <c r="C9" s="52"/>
      <c r="D9" s="52"/>
      <c r="E9" s="52"/>
      <c r="F9" s="54"/>
      <c r="G9" s="54"/>
      <c r="H9" s="54"/>
    </row>
    <row r="10" spans="1:8" ht="21.75" customHeight="1">
      <c r="A10" s="52"/>
      <c r="B10" s="52" t="s">
        <v>332</v>
      </c>
      <c r="C10" s="52"/>
      <c r="D10" s="52"/>
      <c r="E10" s="52"/>
      <c r="F10" s="54"/>
      <c r="G10" s="54"/>
      <c r="H10" s="54"/>
    </row>
    <row r="11" spans="1:8" ht="21.75" customHeight="1">
      <c r="A11" s="52"/>
      <c r="B11" s="52" t="s">
        <v>313</v>
      </c>
      <c r="C11" s="52"/>
      <c r="D11" s="52"/>
      <c r="E11" s="52"/>
      <c r="F11" s="54"/>
      <c r="G11" s="54"/>
      <c r="H11" s="54"/>
    </row>
    <row r="12" spans="1:8" ht="21.75" customHeight="1">
      <c r="A12" s="52"/>
      <c r="B12" s="52" t="s">
        <v>333</v>
      </c>
      <c r="C12" s="52"/>
      <c r="D12" s="52"/>
      <c r="E12" s="53"/>
      <c r="F12" s="54"/>
      <c r="G12" s="54"/>
      <c r="H12" s="54"/>
    </row>
    <row r="13" spans="1:8" ht="73.5" customHeight="1">
      <c r="A13" s="53" t="s">
        <v>334</v>
      </c>
      <c r="B13" s="55" t="s">
        <v>299</v>
      </c>
      <c r="C13" s="56"/>
      <c r="D13" s="56"/>
      <c r="E13" s="56"/>
      <c r="F13" s="56"/>
      <c r="G13" s="56"/>
      <c r="H13" s="56"/>
    </row>
    <row r="14" spans="1:8" ht="21.75" customHeight="1">
      <c r="A14" s="52" t="s">
        <v>335</v>
      </c>
      <c r="B14" s="53" t="s">
        <v>336</v>
      </c>
      <c r="C14" s="53" t="s">
        <v>302</v>
      </c>
      <c r="D14" s="53"/>
      <c r="E14" s="53" t="s">
        <v>303</v>
      </c>
      <c r="F14" s="53"/>
      <c r="G14" s="53" t="s">
        <v>304</v>
      </c>
      <c r="H14" s="53"/>
    </row>
    <row r="15" spans="1:8" ht="21.75" customHeight="1">
      <c r="A15" s="53"/>
      <c r="B15" s="53" t="s">
        <v>337</v>
      </c>
      <c r="C15" s="53" t="s">
        <v>306</v>
      </c>
      <c r="D15" s="53"/>
      <c r="E15" s="57" t="s">
        <v>307</v>
      </c>
      <c r="F15" s="58"/>
      <c r="G15" s="58"/>
      <c r="H15" s="58"/>
    </row>
    <row r="16" spans="1:8" ht="21.75" customHeight="1">
      <c r="A16" s="53"/>
      <c r="B16" s="53"/>
      <c r="C16" s="53"/>
      <c r="D16" s="53"/>
      <c r="E16" s="57" t="s">
        <v>308</v>
      </c>
      <c r="F16" s="58"/>
      <c r="G16" s="58"/>
      <c r="H16" s="58"/>
    </row>
    <row r="17" spans="1:8" ht="21.75" customHeight="1">
      <c r="A17" s="53"/>
      <c r="B17" s="53"/>
      <c r="C17" s="53"/>
      <c r="D17" s="53"/>
      <c r="E17" s="57" t="s">
        <v>309</v>
      </c>
      <c r="F17" s="58"/>
      <c r="G17" s="58"/>
      <c r="H17" s="58"/>
    </row>
    <row r="18" spans="1:8" ht="21.75" customHeight="1">
      <c r="A18" s="53"/>
      <c r="B18" s="53"/>
      <c r="C18" s="52" t="s">
        <v>310</v>
      </c>
      <c r="D18" s="52"/>
      <c r="E18" s="57" t="s">
        <v>307</v>
      </c>
      <c r="F18" s="58"/>
      <c r="G18" s="58"/>
      <c r="H18" s="58"/>
    </row>
    <row r="19" spans="1:8" ht="21.75" customHeight="1">
      <c r="A19" s="53"/>
      <c r="B19" s="53"/>
      <c r="C19" s="52"/>
      <c r="D19" s="52"/>
      <c r="E19" s="57" t="s">
        <v>308</v>
      </c>
      <c r="F19" s="58"/>
      <c r="G19" s="59"/>
      <c r="H19" s="59"/>
    </row>
    <row r="20" spans="1:8" ht="21.75" customHeight="1">
      <c r="A20" s="53"/>
      <c r="B20" s="53"/>
      <c r="C20" s="52"/>
      <c r="D20" s="52"/>
      <c r="E20" s="57" t="s">
        <v>309</v>
      </c>
      <c r="F20" s="60"/>
      <c r="G20" s="58"/>
      <c r="H20" s="58"/>
    </row>
    <row r="21" spans="1:8" ht="21.75" customHeight="1">
      <c r="A21" s="53"/>
      <c r="B21" s="53"/>
      <c r="C21" s="52" t="s">
        <v>311</v>
      </c>
      <c r="D21" s="52"/>
      <c r="E21" s="57" t="s">
        <v>307</v>
      </c>
      <c r="F21" s="60"/>
      <c r="G21" s="58"/>
      <c r="H21" s="58"/>
    </row>
    <row r="22" spans="1:8" ht="21.75" customHeight="1">
      <c r="A22" s="53"/>
      <c r="B22" s="53"/>
      <c r="C22" s="52"/>
      <c r="D22" s="52"/>
      <c r="E22" s="57" t="s">
        <v>308</v>
      </c>
      <c r="F22" s="58"/>
      <c r="G22" s="61"/>
      <c r="H22" s="61"/>
    </row>
    <row r="23" spans="1:8" ht="21.75" customHeight="1">
      <c r="A23" s="53"/>
      <c r="B23" s="53"/>
      <c r="C23" s="52"/>
      <c r="D23" s="52"/>
      <c r="E23" s="57" t="s">
        <v>309</v>
      </c>
      <c r="F23" s="58"/>
      <c r="G23" s="58"/>
      <c r="H23" s="58"/>
    </row>
    <row r="24" spans="1:8" ht="21.75" customHeight="1">
      <c r="A24" s="53"/>
      <c r="B24" s="53"/>
      <c r="C24" s="52" t="s">
        <v>312</v>
      </c>
      <c r="D24" s="52"/>
      <c r="E24" s="57" t="s">
        <v>307</v>
      </c>
      <c r="F24" s="58"/>
      <c r="G24" s="58"/>
      <c r="H24" s="58"/>
    </row>
    <row r="25" spans="1:8" ht="21.75" customHeight="1">
      <c r="A25" s="53"/>
      <c r="B25" s="53"/>
      <c r="C25" s="52"/>
      <c r="D25" s="52"/>
      <c r="E25" s="57" t="s">
        <v>308</v>
      </c>
      <c r="F25" s="58"/>
      <c r="G25" s="58"/>
      <c r="H25" s="58"/>
    </row>
    <row r="26" spans="1:8" ht="21.75" customHeight="1">
      <c r="A26" s="53"/>
      <c r="B26" s="53"/>
      <c r="C26" s="52"/>
      <c r="D26" s="52"/>
      <c r="E26" s="57" t="s">
        <v>309</v>
      </c>
      <c r="F26" s="58"/>
      <c r="G26" s="58"/>
      <c r="H26" s="58"/>
    </row>
    <row r="27" spans="1:8" ht="21.75" customHeight="1">
      <c r="A27" s="53"/>
      <c r="B27" s="53"/>
      <c r="C27" s="52" t="s">
        <v>313</v>
      </c>
      <c r="D27" s="52"/>
      <c r="E27" s="58"/>
      <c r="F27" s="58"/>
      <c r="G27" s="58"/>
      <c r="H27" s="58"/>
    </row>
    <row r="28" spans="1:8" ht="21.75" customHeight="1">
      <c r="A28" s="53"/>
      <c r="B28" s="53" t="s">
        <v>338</v>
      </c>
      <c r="C28" s="52" t="s">
        <v>315</v>
      </c>
      <c r="D28" s="52"/>
      <c r="E28" s="57" t="s">
        <v>307</v>
      </c>
      <c r="F28" s="58"/>
      <c r="G28" s="58"/>
      <c r="H28" s="58"/>
    </row>
    <row r="29" spans="1:8" ht="21.75" customHeight="1">
      <c r="A29" s="53"/>
      <c r="B29" s="53"/>
      <c r="C29" s="52"/>
      <c r="D29" s="52"/>
      <c r="E29" s="57" t="s">
        <v>308</v>
      </c>
      <c r="F29" s="58"/>
      <c r="G29" s="58"/>
      <c r="H29" s="58"/>
    </row>
    <row r="30" spans="1:8" ht="21.75" customHeight="1">
      <c r="A30" s="53"/>
      <c r="B30" s="53"/>
      <c r="C30" s="52"/>
      <c r="D30" s="52"/>
      <c r="E30" s="57" t="s">
        <v>309</v>
      </c>
      <c r="F30" s="58"/>
      <c r="G30" s="58"/>
      <c r="H30" s="58"/>
    </row>
    <row r="31" spans="1:8" ht="21.75" customHeight="1">
      <c r="A31" s="53"/>
      <c r="B31" s="53"/>
      <c r="C31" s="52" t="s">
        <v>316</v>
      </c>
      <c r="D31" s="52"/>
      <c r="E31" s="57" t="s">
        <v>307</v>
      </c>
      <c r="F31" s="58"/>
      <c r="G31" s="58"/>
      <c r="H31" s="58"/>
    </row>
    <row r="32" spans="1:8" ht="21.75" customHeight="1">
      <c r="A32" s="53"/>
      <c r="B32" s="53"/>
      <c r="C32" s="52"/>
      <c r="D32" s="52"/>
      <c r="E32" s="57" t="s">
        <v>308</v>
      </c>
      <c r="F32" s="58"/>
      <c r="G32" s="58"/>
      <c r="H32" s="58"/>
    </row>
    <row r="33" spans="1:8" ht="21.75" customHeight="1">
      <c r="A33" s="53"/>
      <c r="B33" s="53"/>
      <c r="C33" s="52"/>
      <c r="D33" s="52"/>
      <c r="E33" s="57" t="s">
        <v>309</v>
      </c>
      <c r="F33" s="58"/>
      <c r="G33" s="58"/>
      <c r="H33" s="58"/>
    </row>
    <row r="34" spans="1:8" ht="21.75" customHeight="1">
      <c r="A34" s="53"/>
      <c r="B34" s="53"/>
      <c r="C34" s="52" t="s">
        <v>317</v>
      </c>
      <c r="D34" s="52"/>
      <c r="E34" s="57" t="s">
        <v>307</v>
      </c>
      <c r="F34" s="58"/>
      <c r="G34" s="58"/>
      <c r="H34" s="58"/>
    </row>
    <row r="35" spans="1:8" ht="21.75" customHeight="1">
      <c r="A35" s="53"/>
      <c r="B35" s="53"/>
      <c r="C35" s="52"/>
      <c r="D35" s="52"/>
      <c r="E35" s="57" t="s">
        <v>308</v>
      </c>
      <c r="F35" s="58"/>
      <c r="G35" s="58"/>
      <c r="H35" s="58"/>
    </row>
    <row r="36" spans="1:8" ht="21.75" customHeight="1">
      <c r="A36" s="53"/>
      <c r="B36" s="53"/>
      <c r="C36" s="52"/>
      <c r="D36" s="52"/>
      <c r="E36" s="57" t="s">
        <v>309</v>
      </c>
      <c r="F36" s="58"/>
      <c r="G36" s="58"/>
      <c r="H36" s="58"/>
    </row>
    <row r="37" spans="1:8" ht="21.75" customHeight="1">
      <c r="A37" s="53"/>
      <c r="B37" s="53"/>
      <c r="C37" s="52" t="s">
        <v>318</v>
      </c>
      <c r="D37" s="52"/>
      <c r="E37" s="57" t="s">
        <v>307</v>
      </c>
      <c r="F37" s="58"/>
      <c r="G37" s="58"/>
      <c r="H37" s="58"/>
    </row>
    <row r="38" spans="1:8" ht="21.75" customHeight="1">
      <c r="A38" s="53"/>
      <c r="B38" s="53"/>
      <c r="C38" s="52"/>
      <c r="D38" s="52"/>
      <c r="E38" s="57" t="s">
        <v>308</v>
      </c>
      <c r="F38" s="58"/>
      <c r="G38" s="58"/>
      <c r="H38" s="58"/>
    </row>
    <row r="39" spans="1:8" ht="21.75" customHeight="1">
      <c r="A39" s="53"/>
      <c r="B39" s="53"/>
      <c r="C39" s="52"/>
      <c r="D39" s="52"/>
      <c r="E39" s="57" t="s">
        <v>309</v>
      </c>
      <c r="F39" s="58"/>
      <c r="G39" s="58"/>
      <c r="H39" s="58"/>
    </row>
    <row r="40" spans="1:8" ht="21.75" customHeight="1">
      <c r="A40" s="53"/>
      <c r="B40" s="53"/>
      <c r="C40" s="52" t="s">
        <v>313</v>
      </c>
      <c r="D40" s="52"/>
      <c r="E40" s="58"/>
      <c r="F40" s="58"/>
      <c r="G40" s="58"/>
      <c r="H40" s="58"/>
    </row>
    <row r="41" spans="1:8" ht="21.75" customHeight="1">
      <c r="A41" s="53"/>
      <c r="B41" s="52" t="s">
        <v>339</v>
      </c>
      <c r="C41" s="52" t="s">
        <v>320</v>
      </c>
      <c r="D41" s="52"/>
      <c r="E41" s="57" t="s">
        <v>307</v>
      </c>
      <c r="F41" s="58"/>
      <c r="G41" s="58"/>
      <c r="H41" s="58"/>
    </row>
    <row r="42" spans="1:8" ht="21.75" customHeight="1">
      <c r="A42" s="53"/>
      <c r="B42" s="52"/>
      <c r="C42" s="52"/>
      <c r="D42" s="52"/>
      <c r="E42" s="57" t="s">
        <v>308</v>
      </c>
      <c r="F42" s="58"/>
      <c r="G42" s="58"/>
      <c r="H42" s="58"/>
    </row>
    <row r="43" spans="1:8" ht="21.75" customHeight="1">
      <c r="A43" s="53"/>
      <c r="B43" s="52"/>
      <c r="C43" s="52"/>
      <c r="D43" s="52"/>
      <c r="E43" s="57" t="s">
        <v>309</v>
      </c>
      <c r="F43" s="58"/>
      <c r="G43" s="58"/>
      <c r="H43" s="58"/>
    </row>
    <row r="44" spans="1:8" ht="21.75" customHeight="1">
      <c r="A44" s="53"/>
      <c r="B44" s="52"/>
      <c r="C44" s="52" t="s">
        <v>313</v>
      </c>
      <c r="D44" s="52"/>
      <c r="E44" s="58"/>
      <c r="F44" s="58"/>
      <c r="G44" s="58"/>
      <c r="H44" s="58"/>
    </row>
    <row r="45" spans="1:8" s="49" customFormat="1" ht="24" customHeight="1">
      <c r="A45" s="62" t="s">
        <v>340</v>
      </c>
      <c r="B45" s="62"/>
      <c r="C45" s="62"/>
      <c r="D45" s="62"/>
      <c r="E45" s="62"/>
      <c r="F45" s="62"/>
      <c r="G45" s="62"/>
      <c r="H45" s="62"/>
    </row>
  </sheetData>
  <sheetProtection/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37:D39"/>
    <mergeCell ref="C41:D43"/>
    <mergeCell ref="C18:D20"/>
    <mergeCell ref="C21:D23"/>
    <mergeCell ref="C24:D26"/>
    <mergeCell ref="C28:D30"/>
    <mergeCell ref="C31:D33"/>
    <mergeCell ref="C34:D36"/>
  </mergeCells>
  <printOptions horizontalCentered="1"/>
  <pageMargins left="0.47" right="0.47" top="0.39" bottom="0.39" header="0.35" footer="0.41"/>
  <pageSetup fitToHeight="1" fitToWidth="1" horizontalDpi="600" verticalDpi="600" orientation="portrait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workbookViewId="0" topLeftCell="A1">
      <selection activeCell="A2" sqref="A2:I2"/>
    </sheetView>
  </sheetViews>
  <sheetFormatPr defaultColWidth="12" defaultRowHeight="11.25"/>
  <cols>
    <col min="1" max="2" width="8.16015625" style="11" customWidth="1"/>
    <col min="3" max="3" width="16.5" style="11" customWidth="1"/>
    <col min="4" max="4" width="32.5" style="11" customWidth="1"/>
    <col min="5" max="5" width="26.16015625" style="11" customWidth="1"/>
    <col min="6" max="6" width="16.5" style="11" customWidth="1"/>
    <col min="7" max="7" width="16.83203125" style="11" customWidth="1"/>
    <col min="8" max="8" width="16.5" style="11" customWidth="1"/>
    <col min="9" max="9" width="26.16015625" style="11" customWidth="1"/>
    <col min="10" max="16384" width="12" style="11" customWidth="1"/>
  </cols>
  <sheetData>
    <row r="1" spans="1:4" ht="16.5" customHeight="1">
      <c r="A1" s="12" t="s">
        <v>40</v>
      </c>
      <c r="B1" s="13"/>
      <c r="C1" s="13"/>
      <c r="D1" s="13"/>
    </row>
    <row r="2" spans="1:9" ht="33.75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</row>
    <row r="3" spans="1:10" ht="14.25">
      <c r="A3" s="15" t="s">
        <v>341</v>
      </c>
      <c r="B3" s="15"/>
      <c r="C3" s="15" t="s">
        <v>246</v>
      </c>
      <c r="D3" s="15"/>
      <c r="E3" s="15"/>
      <c r="F3" s="15"/>
      <c r="G3" s="15"/>
      <c r="H3" s="15"/>
      <c r="I3" s="15"/>
      <c r="J3" s="41"/>
    </row>
    <row r="4" spans="1:10" ht="14.25">
      <c r="A4" s="16" t="s">
        <v>342</v>
      </c>
      <c r="B4" s="17"/>
      <c r="C4" s="15"/>
      <c r="D4" s="15"/>
      <c r="E4" s="15" t="s">
        <v>343</v>
      </c>
      <c r="F4" s="16"/>
      <c r="G4" s="18"/>
      <c r="H4" s="18"/>
      <c r="I4" s="17"/>
      <c r="J4" s="41"/>
    </row>
    <row r="5" spans="1:10" ht="15">
      <c r="A5" s="15" t="s">
        <v>344</v>
      </c>
      <c r="B5" s="15"/>
      <c r="C5" s="19" t="s">
        <v>345</v>
      </c>
      <c r="D5" s="20" t="s">
        <v>346</v>
      </c>
      <c r="E5" s="21"/>
      <c r="F5" s="21"/>
      <c r="G5" s="21"/>
      <c r="H5" s="21"/>
      <c r="I5" s="42"/>
      <c r="J5" s="41"/>
    </row>
    <row r="6" spans="1:10" ht="14.25">
      <c r="A6" s="15"/>
      <c r="B6" s="15"/>
      <c r="C6" s="22" t="s">
        <v>347</v>
      </c>
      <c r="D6" s="23" t="s">
        <v>348</v>
      </c>
      <c r="E6" s="24"/>
      <c r="F6" s="24"/>
      <c r="G6" s="24"/>
      <c r="H6" s="24"/>
      <c r="I6" s="43"/>
      <c r="J6" s="41"/>
    </row>
    <row r="7" spans="1:10" ht="14.25">
      <c r="A7" s="15"/>
      <c r="B7" s="15"/>
      <c r="C7" s="25"/>
      <c r="D7" s="26"/>
      <c r="E7" s="27"/>
      <c r="F7" s="27"/>
      <c r="G7" s="27"/>
      <c r="H7" s="27"/>
      <c r="I7" s="44"/>
      <c r="J7" s="41"/>
    </row>
    <row r="8" spans="1:10" ht="14.25">
      <c r="A8" s="15"/>
      <c r="B8" s="15"/>
      <c r="C8" s="28"/>
      <c r="D8" s="29"/>
      <c r="E8" s="30"/>
      <c r="F8" s="30"/>
      <c r="G8" s="30"/>
      <c r="H8" s="30"/>
      <c r="I8" s="45"/>
      <c r="J8" s="41"/>
    </row>
    <row r="9" spans="1:10" ht="14.25">
      <c r="A9" s="15"/>
      <c r="B9" s="15"/>
      <c r="C9" s="19" t="s">
        <v>349</v>
      </c>
      <c r="D9" s="20"/>
      <c r="E9" s="21"/>
      <c r="F9" s="21"/>
      <c r="G9" s="21"/>
      <c r="H9" s="21"/>
      <c r="I9" s="42"/>
      <c r="J9" s="41"/>
    </row>
    <row r="10" spans="1:10" ht="14.25">
      <c r="A10" s="15"/>
      <c r="B10" s="15"/>
      <c r="C10" s="31" t="s">
        <v>350</v>
      </c>
      <c r="D10" s="32"/>
      <c r="E10" s="33"/>
      <c r="F10" s="33"/>
      <c r="G10" s="33"/>
      <c r="H10" s="33"/>
      <c r="I10" s="46"/>
      <c r="J10" s="41"/>
    </row>
    <row r="11" spans="1:10" ht="14.25">
      <c r="A11" s="34" t="s">
        <v>351</v>
      </c>
      <c r="B11" s="35"/>
      <c r="C11" s="36"/>
      <c r="D11" s="37"/>
      <c r="E11" s="37"/>
      <c r="F11" s="37"/>
      <c r="G11" s="37"/>
      <c r="H11" s="37"/>
      <c r="I11" s="47"/>
      <c r="J11" s="41"/>
    </row>
    <row r="12" spans="1:10" ht="14.25">
      <c r="A12" s="34" t="s">
        <v>352</v>
      </c>
      <c r="B12" s="35"/>
      <c r="C12" s="34"/>
      <c r="D12" s="38"/>
      <c r="E12" s="38"/>
      <c r="F12" s="38"/>
      <c r="G12" s="38"/>
      <c r="H12" s="38"/>
      <c r="I12" s="35"/>
      <c r="J12" s="41"/>
    </row>
    <row r="13" spans="1:10" ht="14.25">
      <c r="A13" s="15" t="s">
        <v>353</v>
      </c>
      <c r="B13" s="39"/>
      <c r="C13" s="15" t="s">
        <v>336</v>
      </c>
      <c r="D13" s="15" t="s">
        <v>302</v>
      </c>
      <c r="E13" s="15" t="s">
        <v>354</v>
      </c>
      <c r="F13" s="15"/>
      <c r="G13" s="15"/>
      <c r="H13" s="15" t="s">
        <v>304</v>
      </c>
      <c r="I13" s="15"/>
      <c r="J13" s="41"/>
    </row>
    <row r="14" spans="1:10" ht="14.25">
      <c r="A14" s="39"/>
      <c r="B14" s="39"/>
      <c r="C14" s="39"/>
      <c r="D14" s="39"/>
      <c r="E14" s="15"/>
      <c r="F14" s="15"/>
      <c r="G14" s="15"/>
      <c r="H14" s="15"/>
      <c r="I14" s="15"/>
      <c r="J14" s="41"/>
    </row>
    <row r="15" spans="1:10" ht="14.25">
      <c r="A15" s="39"/>
      <c r="B15" s="39"/>
      <c r="C15" s="15" t="s">
        <v>337</v>
      </c>
      <c r="D15" s="15" t="s">
        <v>306</v>
      </c>
      <c r="E15" s="15"/>
      <c r="F15" s="15"/>
      <c r="G15" s="15"/>
      <c r="H15" s="15"/>
      <c r="I15" s="15"/>
      <c r="J15" s="41"/>
    </row>
    <row r="16" spans="1:10" ht="14.25">
      <c r="A16" s="39"/>
      <c r="B16" s="39"/>
      <c r="C16" s="15"/>
      <c r="D16" s="15" t="s">
        <v>310</v>
      </c>
      <c r="E16" s="15"/>
      <c r="F16" s="15"/>
      <c r="G16" s="15"/>
      <c r="H16" s="15"/>
      <c r="I16" s="15"/>
      <c r="J16" s="41"/>
    </row>
    <row r="17" spans="1:10" ht="14.25">
      <c r="A17" s="39"/>
      <c r="B17" s="39"/>
      <c r="C17" s="15"/>
      <c r="D17" s="15" t="s">
        <v>311</v>
      </c>
      <c r="E17" s="40"/>
      <c r="F17" s="40"/>
      <c r="G17" s="40"/>
      <c r="H17" s="15"/>
      <c r="I17" s="15"/>
      <c r="J17" s="41"/>
    </row>
    <row r="18" spans="1:10" ht="14.25">
      <c r="A18" s="39"/>
      <c r="B18" s="39"/>
      <c r="C18" s="39"/>
      <c r="D18" s="15" t="s">
        <v>312</v>
      </c>
      <c r="E18" s="15"/>
      <c r="F18" s="15"/>
      <c r="G18" s="15"/>
      <c r="H18" s="15"/>
      <c r="I18" s="15"/>
      <c r="J18" s="41"/>
    </row>
    <row r="19" spans="1:10" ht="14.25">
      <c r="A19" s="39"/>
      <c r="B19" s="39"/>
      <c r="C19" s="15" t="s">
        <v>338</v>
      </c>
      <c r="D19" s="15" t="s">
        <v>355</v>
      </c>
      <c r="E19" s="15"/>
      <c r="F19" s="15"/>
      <c r="G19" s="15"/>
      <c r="H19" s="15"/>
      <c r="I19" s="15"/>
      <c r="J19" s="41"/>
    </row>
    <row r="20" spans="1:10" ht="14.25">
      <c r="A20" s="39"/>
      <c r="B20" s="39"/>
      <c r="C20" s="15"/>
      <c r="D20" s="15" t="s">
        <v>356</v>
      </c>
      <c r="E20" s="15"/>
      <c r="F20" s="15"/>
      <c r="G20" s="15"/>
      <c r="H20" s="15"/>
      <c r="I20" s="15"/>
      <c r="J20" s="41"/>
    </row>
    <row r="21" spans="1:10" ht="14.25">
      <c r="A21" s="39"/>
      <c r="B21" s="39"/>
      <c r="C21" s="15"/>
      <c r="D21" s="15" t="s">
        <v>357</v>
      </c>
      <c r="E21" s="15"/>
      <c r="F21" s="15"/>
      <c r="G21" s="15"/>
      <c r="H21" s="15"/>
      <c r="I21" s="15"/>
      <c r="J21" s="41"/>
    </row>
    <row r="22" spans="1:10" ht="14.25">
      <c r="A22" s="39"/>
      <c r="B22" s="39"/>
      <c r="C22" s="15"/>
      <c r="D22" s="15" t="s">
        <v>358</v>
      </c>
      <c r="E22" s="15"/>
      <c r="F22" s="15"/>
      <c r="G22" s="15"/>
      <c r="H22" s="15"/>
      <c r="I22" s="15"/>
      <c r="J22" s="41"/>
    </row>
    <row r="23" spans="1:10" ht="14.25">
      <c r="A23" s="39"/>
      <c r="B23" s="39"/>
      <c r="C23" s="39"/>
      <c r="D23" s="15" t="s">
        <v>319</v>
      </c>
      <c r="E23" s="15"/>
      <c r="F23" s="15"/>
      <c r="G23" s="15"/>
      <c r="H23" s="15"/>
      <c r="I23" s="15"/>
      <c r="J23" s="41"/>
    </row>
  </sheetData>
  <sheetProtection/>
  <mergeCells count="41">
    <mergeCell ref="A2:I2"/>
    <mergeCell ref="A3:B3"/>
    <mergeCell ref="C3:I3"/>
    <mergeCell ref="A4:B4"/>
    <mergeCell ref="C4:D4"/>
    <mergeCell ref="F4:I4"/>
    <mergeCell ref="D5:I5"/>
    <mergeCell ref="D9:I9"/>
    <mergeCell ref="D10:I10"/>
    <mergeCell ref="A11:B11"/>
    <mergeCell ref="C11:I11"/>
    <mergeCell ref="A12:B12"/>
    <mergeCell ref="C12:I12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C6:C8"/>
    <mergeCell ref="C13:C14"/>
    <mergeCell ref="C15:C18"/>
    <mergeCell ref="C19:C23"/>
    <mergeCell ref="D13:D14"/>
    <mergeCell ref="A5:B10"/>
    <mergeCell ref="D6:I8"/>
    <mergeCell ref="A13:B23"/>
    <mergeCell ref="E13:G14"/>
    <mergeCell ref="H13:I14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6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4"/>
  <sheetViews>
    <sheetView zoomScale="130" zoomScaleNormal="130" workbookViewId="0" topLeftCell="A2">
      <selection activeCell="J4" sqref="J4"/>
    </sheetView>
  </sheetViews>
  <sheetFormatPr defaultColWidth="9.33203125" defaultRowHeight="11.25"/>
  <cols>
    <col min="1" max="1" width="7" style="0" customWidth="1"/>
    <col min="2" max="2" width="17.33203125" style="0" customWidth="1"/>
    <col min="3" max="3" width="10" style="0" customWidth="1"/>
    <col min="4" max="4" width="9.16015625" style="0" customWidth="1"/>
    <col min="5" max="5" width="8.16015625" style="0" customWidth="1"/>
    <col min="6" max="6" width="8.83203125" style="0" customWidth="1"/>
    <col min="7" max="7" width="9.83203125" style="0" customWidth="1"/>
    <col min="8" max="8" width="8.66015625" style="0" customWidth="1"/>
    <col min="9" max="9" width="11.33203125" style="0" customWidth="1"/>
    <col min="10" max="10" width="9.33203125" style="0" customWidth="1"/>
    <col min="11" max="11" width="15.33203125" style="0" customWidth="1"/>
    <col min="12" max="15" width="10.5" style="0" customWidth="1"/>
  </cols>
  <sheetData>
    <row r="1" spans="1:2" ht="24" customHeight="1">
      <c r="A1" s="5" t="s">
        <v>42</v>
      </c>
      <c r="B1" s="5"/>
    </row>
    <row r="2" spans="1:15" s="1" customFormat="1" ht="67.5" customHeight="1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4.75" customHeight="1">
      <c r="A3" s="7" t="s">
        <v>6</v>
      </c>
      <c r="B3" s="7" t="s">
        <v>359</v>
      </c>
      <c r="C3" s="7" t="s">
        <v>360</v>
      </c>
      <c r="D3" s="7"/>
      <c r="E3" s="7" t="s">
        <v>361</v>
      </c>
      <c r="F3" s="7"/>
      <c r="G3" s="7" t="s">
        <v>362</v>
      </c>
      <c r="H3" s="7" t="s">
        <v>363</v>
      </c>
      <c r="I3" s="7"/>
      <c r="J3" s="7"/>
      <c r="K3" s="7"/>
      <c r="L3" s="7" t="s">
        <v>364</v>
      </c>
      <c r="M3" s="7"/>
      <c r="N3" s="7"/>
      <c r="O3" s="7"/>
    </row>
    <row r="4" spans="1:15" s="1" customFormat="1" ht="31.5" customHeight="1">
      <c r="A4" s="7"/>
      <c r="B4" s="7"/>
      <c r="C4" s="7" t="s">
        <v>365</v>
      </c>
      <c r="D4" s="7" t="s">
        <v>366</v>
      </c>
      <c r="E4" s="7" t="s">
        <v>365</v>
      </c>
      <c r="F4" s="7" t="s">
        <v>366</v>
      </c>
      <c r="G4" s="7"/>
      <c r="H4" s="7" t="s">
        <v>367</v>
      </c>
      <c r="I4" s="7" t="s">
        <v>368</v>
      </c>
      <c r="J4" s="7" t="s">
        <v>369</v>
      </c>
      <c r="K4" s="7" t="s">
        <v>370</v>
      </c>
      <c r="L4" s="7" t="s">
        <v>367</v>
      </c>
      <c r="M4" s="7" t="s">
        <v>368</v>
      </c>
      <c r="N4" s="7" t="s">
        <v>369</v>
      </c>
      <c r="O4" s="7" t="s">
        <v>370</v>
      </c>
    </row>
    <row r="5" spans="1:15" s="1" customFormat="1" ht="19.5" customHeight="1">
      <c r="A5" s="7">
        <v>1</v>
      </c>
      <c r="B5" s="7"/>
      <c r="C5" s="7"/>
      <c r="D5" s="7">
        <v>24</v>
      </c>
      <c r="E5" s="7"/>
      <c r="F5" s="7">
        <v>24</v>
      </c>
      <c r="G5" s="7">
        <v>1</v>
      </c>
      <c r="H5" s="7">
        <v>1</v>
      </c>
      <c r="I5" s="10"/>
      <c r="J5" s="7"/>
      <c r="K5" s="10"/>
      <c r="L5" s="7">
        <v>6</v>
      </c>
      <c r="M5" s="7">
        <v>154</v>
      </c>
      <c r="N5" s="7"/>
      <c r="O5" s="7"/>
    </row>
    <row r="6" spans="1:15" s="1" customFormat="1" ht="19.5" customHeight="1">
      <c r="A6" s="7">
        <v>2</v>
      </c>
      <c r="B6" s="7"/>
      <c r="C6" s="7"/>
      <c r="D6" s="7"/>
      <c r="E6" s="7"/>
      <c r="F6" s="7"/>
      <c r="G6" s="7"/>
      <c r="H6" s="7"/>
      <c r="I6" s="10"/>
      <c r="J6" s="7"/>
      <c r="K6" s="10"/>
      <c r="L6" s="7"/>
      <c r="M6" s="7"/>
      <c r="N6" s="7"/>
      <c r="O6" s="7"/>
    </row>
    <row r="7" spans="1:15" s="1" customFormat="1" ht="19.5" customHeight="1">
      <c r="A7" s="7">
        <v>3</v>
      </c>
      <c r="B7" s="7"/>
      <c r="C7" s="7"/>
      <c r="D7" s="7"/>
      <c r="E7" s="7"/>
      <c r="F7" s="7"/>
      <c r="G7" s="7"/>
      <c r="H7" s="7"/>
      <c r="I7" s="10"/>
      <c r="J7" s="7"/>
      <c r="K7" s="10"/>
      <c r="L7" s="7"/>
      <c r="M7" s="7"/>
      <c r="N7" s="7"/>
      <c r="O7" s="7"/>
    </row>
    <row r="8" spans="1:15" s="1" customFormat="1" ht="19.5" customHeight="1">
      <c r="A8" s="7">
        <v>4</v>
      </c>
      <c r="B8" s="7"/>
      <c r="C8" s="7"/>
      <c r="D8" s="7"/>
      <c r="E8" s="7"/>
      <c r="F8" s="7"/>
      <c r="G8" s="7"/>
      <c r="H8" s="7"/>
      <c r="I8" s="10"/>
      <c r="J8" s="7"/>
      <c r="K8" s="10"/>
      <c r="L8" s="7"/>
      <c r="M8" s="7"/>
      <c r="N8" s="7"/>
      <c r="O8" s="7"/>
    </row>
    <row r="9" spans="1:15" s="1" customFormat="1" ht="19.5" customHeight="1">
      <c r="A9" s="7">
        <v>5</v>
      </c>
      <c r="B9" s="7"/>
      <c r="C9" s="7"/>
      <c r="D9" s="7"/>
      <c r="E9" s="7"/>
      <c r="F9" s="7"/>
      <c r="G9" s="7"/>
      <c r="H9" s="7"/>
      <c r="I9" s="10"/>
      <c r="J9" s="7"/>
      <c r="K9" s="10"/>
      <c r="L9" s="7"/>
      <c r="M9" s="7"/>
      <c r="N9" s="7"/>
      <c r="O9" s="7"/>
    </row>
    <row r="10" spans="1:15" s="1" customFormat="1" ht="19.5" customHeight="1">
      <c r="A10" s="7">
        <v>6</v>
      </c>
      <c r="B10" s="7"/>
      <c r="C10" s="7"/>
      <c r="D10" s="7"/>
      <c r="E10" s="7"/>
      <c r="F10" s="7"/>
      <c r="G10" s="7"/>
      <c r="H10" s="7"/>
      <c r="I10" s="10"/>
      <c r="J10" s="7"/>
      <c r="K10" s="10"/>
      <c r="L10" s="7"/>
      <c r="M10" s="7"/>
      <c r="N10" s="7"/>
      <c r="O10" s="7"/>
    </row>
    <row r="11" spans="1:15" s="1" customFormat="1" ht="19.5" customHeight="1">
      <c r="A11" s="7">
        <v>7</v>
      </c>
      <c r="B11" s="7"/>
      <c r="C11" s="7"/>
      <c r="D11" s="7"/>
      <c r="E11" s="7"/>
      <c r="F11" s="7"/>
      <c r="G11" s="7"/>
      <c r="H11" s="7"/>
      <c r="I11" s="10"/>
      <c r="J11" s="7"/>
      <c r="K11" s="10"/>
      <c r="L11" s="7"/>
      <c r="M11" s="7"/>
      <c r="N11" s="7"/>
      <c r="O11" s="7"/>
    </row>
    <row r="12" spans="1:15" s="1" customFormat="1" ht="19.5" customHeight="1">
      <c r="A12" s="7">
        <v>8</v>
      </c>
      <c r="B12" s="7"/>
      <c r="C12" s="7"/>
      <c r="D12" s="7"/>
      <c r="E12" s="7"/>
      <c r="F12" s="7"/>
      <c r="G12" s="7"/>
      <c r="H12" s="7"/>
      <c r="I12" s="10"/>
      <c r="J12" s="7"/>
      <c r="K12" s="10"/>
      <c r="L12" s="7"/>
      <c r="M12" s="7"/>
      <c r="N12" s="7"/>
      <c r="O12" s="7"/>
    </row>
    <row r="13" spans="1:15" s="1" customFormat="1" ht="19.5" customHeight="1">
      <c r="A13" s="7">
        <v>9</v>
      </c>
      <c r="B13" s="7"/>
      <c r="C13" s="7"/>
      <c r="D13" s="7"/>
      <c r="E13" s="7"/>
      <c r="F13" s="7"/>
      <c r="G13" s="7"/>
      <c r="H13" s="7"/>
      <c r="I13" s="10"/>
      <c r="J13" s="7"/>
      <c r="K13" s="10"/>
      <c r="L13" s="7"/>
      <c r="M13" s="7"/>
      <c r="N13" s="7"/>
      <c r="O13" s="7"/>
    </row>
    <row r="14" spans="1:15" s="1" customFormat="1" ht="19.5" customHeight="1">
      <c r="A14" s="7">
        <v>10</v>
      </c>
      <c r="B14" s="7"/>
      <c r="C14" s="7"/>
      <c r="D14" s="7"/>
      <c r="E14" s="7"/>
      <c r="F14" s="7"/>
      <c r="G14" s="7"/>
      <c r="H14" s="7"/>
      <c r="I14" s="10"/>
      <c r="J14" s="7"/>
      <c r="K14" s="10"/>
      <c r="L14" s="7"/>
      <c r="M14" s="7"/>
      <c r="N14" s="7"/>
      <c r="O14" s="7"/>
    </row>
    <row r="15" spans="1:15" s="1" customFormat="1" ht="19.5" customHeight="1">
      <c r="A15" s="7">
        <v>11</v>
      </c>
      <c r="B15" s="7"/>
      <c r="C15" s="7"/>
      <c r="D15" s="7"/>
      <c r="E15" s="7"/>
      <c r="F15" s="7"/>
      <c r="G15" s="7"/>
      <c r="H15" s="7"/>
      <c r="I15" s="10"/>
      <c r="J15" s="7"/>
      <c r="K15" s="10"/>
      <c r="L15" s="7"/>
      <c r="M15" s="7"/>
      <c r="N15" s="7"/>
      <c r="O15" s="7"/>
    </row>
    <row r="16" spans="1:15" s="1" customFormat="1" ht="19.5" customHeight="1">
      <c r="A16" s="7">
        <v>12</v>
      </c>
      <c r="B16" s="7"/>
      <c r="C16" s="7"/>
      <c r="D16" s="7"/>
      <c r="E16" s="7"/>
      <c r="F16" s="7"/>
      <c r="G16" s="7"/>
      <c r="H16" s="7"/>
      <c r="I16" s="10"/>
      <c r="J16" s="7"/>
      <c r="K16" s="10"/>
      <c r="L16" s="7"/>
      <c r="M16" s="7"/>
      <c r="N16" s="7"/>
      <c r="O16" s="7"/>
    </row>
    <row r="17" spans="1:15" s="1" customFormat="1" ht="19.5" customHeight="1">
      <c r="A17" s="7">
        <v>13</v>
      </c>
      <c r="B17" s="7"/>
      <c r="C17" s="7"/>
      <c r="D17" s="7"/>
      <c r="E17" s="7"/>
      <c r="F17" s="7"/>
      <c r="G17" s="7"/>
      <c r="H17" s="7"/>
      <c r="I17" s="10"/>
      <c r="J17" s="7"/>
      <c r="K17" s="10"/>
      <c r="L17" s="7"/>
      <c r="M17" s="7"/>
      <c r="N17" s="7"/>
      <c r="O17" s="7"/>
    </row>
    <row r="18" spans="1:15" s="1" customFormat="1" ht="19.5" customHeight="1">
      <c r="A18" s="7">
        <v>14</v>
      </c>
      <c r="B18" s="7"/>
      <c r="C18" s="7"/>
      <c r="D18" s="7"/>
      <c r="E18" s="7"/>
      <c r="F18" s="7"/>
      <c r="G18" s="7"/>
      <c r="H18" s="7"/>
      <c r="I18" s="10"/>
      <c r="J18" s="7"/>
      <c r="K18" s="10"/>
      <c r="L18" s="7"/>
      <c r="M18" s="7"/>
      <c r="N18" s="7"/>
      <c r="O18" s="7"/>
    </row>
    <row r="19" spans="1:15" s="2" customFormat="1" ht="19.5" customHeight="1">
      <c r="A19" s="7"/>
      <c r="B19" s="7" t="s">
        <v>125</v>
      </c>
      <c r="C19" s="7">
        <f>SUM(C5:C18)</f>
        <v>0</v>
      </c>
      <c r="D19" s="7">
        <f aca="true" t="shared" si="0" ref="D19:O19">SUM(D5:D18)</f>
        <v>24</v>
      </c>
      <c r="E19" s="7">
        <f t="shared" si="0"/>
        <v>0</v>
      </c>
      <c r="F19" s="7">
        <f t="shared" si="0"/>
        <v>24</v>
      </c>
      <c r="G19" s="7">
        <f t="shared" si="0"/>
        <v>1</v>
      </c>
      <c r="H19" s="7">
        <f t="shared" si="0"/>
        <v>1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7">
        <f t="shared" si="0"/>
        <v>6</v>
      </c>
      <c r="M19" s="7">
        <f t="shared" si="0"/>
        <v>154</v>
      </c>
      <c r="N19" s="7">
        <f t="shared" si="0"/>
        <v>0</v>
      </c>
      <c r="O19" s="7">
        <f t="shared" si="0"/>
        <v>0</v>
      </c>
    </row>
    <row r="20" spans="1:15" s="2" customFormat="1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" customFormat="1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2" customFormat="1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" customFormat="1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2" customFormat="1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2" customFormat="1" ht="24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2" customFormat="1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2" customFormat="1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2" customFormat="1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" customFormat="1" ht="24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2" customFormat="1" ht="24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2" customFormat="1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2" customFormat="1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2" customFormat="1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2" customFormat="1" ht="24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2" customFormat="1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2" customFormat="1" ht="24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2" customFormat="1" ht="24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3" customFormat="1" ht="24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3" customFormat="1" ht="24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3" customFormat="1" ht="24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</sheetData>
  <sheetProtection/>
  <mergeCells count="9">
    <mergeCell ref="A1:B1"/>
    <mergeCell ref="A2:O2"/>
    <mergeCell ref="C3:D3"/>
    <mergeCell ref="E3:F3"/>
    <mergeCell ref="H3:K3"/>
    <mergeCell ref="L3:O3"/>
    <mergeCell ref="A3:A4"/>
    <mergeCell ref="B3:B4"/>
    <mergeCell ref="G3:G4"/>
  </mergeCells>
  <printOptions/>
  <pageMargins left="0.8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145" zoomScaleNormal="145" workbookViewId="0" topLeftCell="A1">
      <selection activeCell="K13" sqref="K1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194" customFormat="1" ht="24.75" customHeight="1">
      <c r="A2" s="197" t="s">
        <v>6</v>
      </c>
      <c r="B2" s="198" t="s">
        <v>7</v>
      </c>
      <c r="C2" s="199"/>
      <c r="D2" s="199"/>
      <c r="E2" s="199"/>
      <c r="F2" s="199"/>
      <c r="G2" s="199"/>
      <c r="H2" s="199"/>
      <c r="I2" s="199"/>
      <c r="J2" s="203"/>
      <c r="K2" s="197" t="s">
        <v>8</v>
      </c>
      <c r="L2" s="197" t="s">
        <v>9</v>
      </c>
    </row>
    <row r="3" spans="1:12" s="195" customFormat="1" ht="24.75" customHeight="1">
      <c r="A3" s="200" t="s">
        <v>10</v>
      </c>
      <c r="B3" s="201" t="s">
        <v>11</v>
      </c>
      <c r="C3" s="201"/>
      <c r="D3" s="201"/>
      <c r="E3" s="201"/>
      <c r="F3" s="201"/>
      <c r="G3" s="201"/>
      <c r="H3" s="201"/>
      <c r="I3" s="201"/>
      <c r="J3" s="201"/>
      <c r="K3" s="200" t="s">
        <v>12</v>
      </c>
      <c r="L3" s="200"/>
    </row>
    <row r="4" spans="1:12" s="195" customFormat="1" ht="24.75" customHeight="1">
      <c r="A4" s="200" t="s">
        <v>13</v>
      </c>
      <c r="B4" s="201" t="s">
        <v>14</v>
      </c>
      <c r="C4" s="201"/>
      <c r="D4" s="201"/>
      <c r="E4" s="201"/>
      <c r="F4" s="201"/>
      <c r="G4" s="201"/>
      <c r="H4" s="201"/>
      <c r="I4" s="201"/>
      <c r="J4" s="201"/>
      <c r="K4" s="200" t="s">
        <v>12</v>
      </c>
      <c r="L4" s="204"/>
    </row>
    <row r="5" spans="1:12" s="195" customFormat="1" ht="24.75" customHeight="1">
      <c r="A5" s="200" t="s">
        <v>15</v>
      </c>
      <c r="B5" s="201" t="s">
        <v>16</v>
      </c>
      <c r="C5" s="201"/>
      <c r="D5" s="201"/>
      <c r="E5" s="201"/>
      <c r="F5" s="201"/>
      <c r="G5" s="201"/>
      <c r="H5" s="201"/>
      <c r="I5" s="201"/>
      <c r="J5" s="201"/>
      <c r="K5" s="200" t="s">
        <v>12</v>
      </c>
      <c r="L5" s="204"/>
    </row>
    <row r="6" spans="1:12" s="195" customFormat="1" ht="24.75" customHeight="1">
      <c r="A6" s="200" t="s">
        <v>17</v>
      </c>
      <c r="B6" s="201" t="s">
        <v>18</v>
      </c>
      <c r="C6" s="201"/>
      <c r="D6" s="201"/>
      <c r="E6" s="201"/>
      <c r="F6" s="201"/>
      <c r="G6" s="201"/>
      <c r="H6" s="201"/>
      <c r="I6" s="201"/>
      <c r="J6" s="201"/>
      <c r="K6" s="200" t="s">
        <v>12</v>
      </c>
      <c r="L6" s="201"/>
    </row>
    <row r="7" spans="1:12" s="195" customFormat="1" ht="24.75" customHeight="1">
      <c r="A7" s="200" t="s">
        <v>19</v>
      </c>
      <c r="B7" s="201" t="s">
        <v>20</v>
      </c>
      <c r="C7" s="201"/>
      <c r="D7" s="201"/>
      <c r="E7" s="201"/>
      <c r="F7" s="201"/>
      <c r="G7" s="201"/>
      <c r="H7" s="201"/>
      <c r="I7" s="201"/>
      <c r="J7" s="201"/>
      <c r="K7" s="200" t="s">
        <v>12</v>
      </c>
      <c r="L7" s="205"/>
    </row>
    <row r="8" spans="1:12" s="195" customFormat="1" ht="24.75" customHeight="1">
      <c r="A8" s="200" t="s">
        <v>21</v>
      </c>
      <c r="B8" s="201" t="s">
        <v>22</v>
      </c>
      <c r="C8" s="201"/>
      <c r="D8" s="201"/>
      <c r="E8" s="201"/>
      <c r="F8" s="201"/>
      <c r="G8" s="201"/>
      <c r="H8" s="201"/>
      <c r="I8" s="201"/>
      <c r="J8" s="201"/>
      <c r="K8" s="200" t="s">
        <v>12</v>
      </c>
      <c r="L8" s="205"/>
    </row>
    <row r="9" spans="1:12" s="195" customFormat="1" ht="24.75" customHeight="1">
      <c r="A9" s="200" t="s">
        <v>23</v>
      </c>
      <c r="B9" s="201" t="s">
        <v>24</v>
      </c>
      <c r="C9" s="201"/>
      <c r="D9" s="201"/>
      <c r="E9" s="201"/>
      <c r="F9" s="201"/>
      <c r="G9" s="201"/>
      <c r="H9" s="201"/>
      <c r="I9" s="201"/>
      <c r="J9" s="201"/>
      <c r="K9" s="200" t="s">
        <v>12</v>
      </c>
      <c r="L9" s="205"/>
    </row>
    <row r="10" spans="1:12" s="195" customFormat="1" ht="24.75" customHeight="1">
      <c r="A10" s="200" t="s">
        <v>25</v>
      </c>
      <c r="B10" s="201" t="s">
        <v>26</v>
      </c>
      <c r="C10" s="201"/>
      <c r="D10" s="201"/>
      <c r="E10" s="201"/>
      <c r="F10" s="201"/>
      <c r="G10" s="201"/>
      <c r="H10" s="201"/>
      <c r="I10" s="201"/>
      <c r="J10" s="201"/>
      <c r="K10" s="200" t="s">
        <v>12</v>
      </c>
      <c r="L10" s="205"/>
    </row>
    <row r="11" spans="1:12" s="195" customFormat="1" ht="24.75" customHeight="1">
      <c r="A11" s="200" t="s">
        <v>27</v>
      </c>
      <c r="B11" s="201" t="s">
        <v>28</v>
      </c>
      <c r="C11" s="201"/>
      <c r="D11" s="201"/>
      <c r="E11" s="201"/>
      <c r="F11" s="201"/>
      <c r="G11" s="201"/>
      <c r="H11" s="201"/>
      <c r="I11" s="201"/>
      <c r="J11" s="201"/>
      <c r="K11" s="200" t="s">
        <v>12</v>
      </c>
      <c r="L11" s="200"/>
    </row>
    <row r="12" spans="1:12" s="195" customFormat="1" ht="24.75" customHeight="1">
      <c r="A12" s="200" t="s">
        <v>29</v>
      </c>
      <c r="B12" s="201" t="s">
        <v>30</v>
      </c>
      <c r="C12" s="201"/>
      <c r="D12" s="201"/>
      <c r="E12" s="201"/>
      <c r="F12" s="201"/>
      <c r="G12" s="201"/>
      <c r="H12" s="201"/>
      <c r="I12" s="201"/>
      <c r="J12" s="201"/>
      <c r="K12" s="200" t="s">
        <v>12</v>
      </c>
      <c r="L12" s="200"/>
    </row>
    <row r="13" spans="1:12" s="195" customFormat="1" ht="24.75" customHeight="1">
      <c r="A13" s="200" t="s">
        <v>31</v>
      </c>
      <c r="B13" s="201" t="s">
        <v>32</v>
      </c>
      <c r="C13" s="201"/>
      <c r="D13" s="201"/>
      <c r="E13" s="201"/>
      <c r="F13" s="201"/>
      <c r="G13" s="201"/>
      <c r="H13" s="201"/>
      <c r="I13" s="201"/>
      <c r="J13" s="201"/>
      <c r="K13" s="200" t="s">
        <v>33</v>
      </c>
      <c r="L13" s="200"/>
    </row>
    <row r="14" spans="1:12" s="195" customFormat="1" ht="24.75" customHeight="1">
      <c r="A14" s="200" t="s">
        <v>34</v>
      </c>
      <c r="B14" s="202" t="s">
        <v>35</v>
      </c>
      <c r="C14" s="202"/>
      <c r="D14" s="202"/>
      <c r="E14" s="202"/>
      <c r="F14" s="202"/>
      <c r="G14" s="202"/>
      <c r="H14" s="202"/>
      <c r="I14" s="202"/>
      <c r="J14" s="202"/>
      <c r="K14" s="200" t="s">
        <v>12</v>
      </c>
      <c r="L14" s="206"/>
    </row>
    <row r="15" spans="1:12" ht="24.75" customHeight="1">
      <c r="A15" s="200" t="s">
        <v>36</v>
      </c>
      <c r="B15" s="201" t="s">
        <v>37</v>
      </c>
      <c r="C15" s="201"/>
      <c r="D15" s="201"/>
      <c r="E15" s="201"/>
      <c r="F15" s="201"/>
      <c r="G15" s="201"/>
      <c r="H15" s="201"/>
      <c r="I15" s="201"/>
      <c r="J15" s="201"/>
      <c r="K15" s="200" t="s">
        <v>33</v>
      </c>
      <c r="L15" s="207"/>
    </row>
    <row r="16" spans="1:12" ht="24.75" customHeight="1">
      <c r="A16" s="200" t="s">
        <v>38</v>
      </c>
      <c r="B16" s="201" t="s">
        <v>39</v>
      </c>
      <c r="C16" s="201"/>
      <c r="D16" s="201"/>
      <c r="E16" s="201"/>
      <c r="F16" s="201"/>
      <c r="G16" s="201"/>
      <c r="H16" s="201"/>
      <c r="I16" s="201"/>
      <c r="J16" s="201"/>
      <c r="K16" s="200" t="s">
        <v>33</v>
      </c>
      <c r="L16" s="207"/>
    </row>
    <row r="17" spans="1:12" ht="24.75" customHeight="1">
      <c r="A17" s="200" t="s">
        <v>40</v>
      </c>
      <c r="B17" s="201" t="s">
        <v>41</v>
      </c>
      <c r="C17" s="201"/>
      <c r="D17" s="201"/>
      <c r="E17" s="201"/>
      <c r="F17" s="201"/>
      <c r="G17" s="201"/>
      <c r="H17" s="201"/>
      <c r="I17" s="201"/>
      <c r="J17" s="201"/>
      <c r="K17" s="200" t="s">
        <v>33</v>
      </c>
      <c r="L17" s="207"/>
    </row>
    <row r="18" spans="1:12" ht="24.75" customHeight="1">
      <c r="A18" s="200" t="s">
        <v>42</v>
      </c>
      <c r="B18" s="201" t="s">
        <v>43</v>
      </c>
      <c r="C18" s="201"/>
      <c r="D18" s="201"/>
      <c r="E18" s="201"/>
      <c r="F18" s="201"/>
      <c r="G18" s="201"/>
      <c r="H18" s="201"/>
      <c r="I18" s="201"/>
      <c r="J18" s="201"/>
      <c r="K18" s="200" t="s">
        <v>12</v>
      </c>
      <c r="L18" s="207"/>
    </row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="130" zoomScaleNormal="130" workbookViewId="0" topLeftCell="C1">
      <selection activeCell="D13" sqref="D13"/>
    </sheetView>
  </sheetViews>
  <sheetFormatPr defaultColWidth="9.16015625" defaultRowHeight="12.75" customHeight="1"/>
  <cols>
    <col min="1" max="1" width="40.5" style="0" customWidth="1"/>
    <col min="2" max="2" width="23.33203125" style="185" customWidth="1"/>
    <col min="3" max="3" width="41" style="0" customWidth="1"/>
    <col min="4" max="4" width="28.66015625" style="185" customWidth="1"/>
    <col min="5" max="5" width="43" style="0" customWidth="1"/>
    <col min="6" max="6" width="24.16015625" style="186" customWidth="1"/>
  </cols>
  <sheetData>
    <row r="1" spans="1:6" ht="13.5" customHeight="1">
      <c r="A1" s="125" t="s">
        <v>10</v>
      </c>
      <c r="B1" s="131"/>
      <c r="C1" s="126"/>
      <c r="D1" s="131"/>
      <c r="E1" s="126"/>
      <c r="F1" s="187"/>
    </row>
    <row r="2" spans="1:6" ht="16.5" customHeight="1">
      <c r="A2" s="128" t="s">
        <v>44</v>
      </c>
      <c r="B2" s="128"/>
      <c r="C2" s="128"/>
      <c r="D2" s="128"/>
      <c r="E2" s="128"/>
      <c r="F2" s="128"/>
    </row>
    <row r="3" spans="1:6" ht="15" customHeight="1">
      <c r="A3" s="129"/>
      <c r="B3" s="129"/>
      <c r="C3" s="130"/>
      <c r="D3" s="188"/>
      <c r="E3" s="131"/>
      <c r="F3" s="131" t="s">
        <v>45</v>
      </c>
    </row>
    <row r="4" spans="1:6" ht="18.75" customHeight="1">
      <c r="A4" s="132" t="s">
        <v>46</v>
      </c>
      <c r="B4" s="132"/>
      <c r="C4" s="132" t="s">
        <v>47</v>
      </c>
      <c r="D4" s="132"/>
      <c r="E4" s="132"/>
      <c r="F4" s="132"/>
    </row>
    <row r="5" spans="1:6" ht="18.75" customHeight="1">
      <c r="A5" s="132" t="s">
        <v>48</v>
      </c>
      <c r="B5" s="132" t="s">
        <v>49</v>
      </c>
      <c r="C5" s="132" t="s">
        <v>50</v>
      </c>
      <c r="D5" s="133" t="s">
        <v>49</v>
      </c>
      <c r="E5" s="132" t="s">
        <v>51</v>
      </c>
      <c r="F5" s="132" t="s">
        <v>49</v>
      </c>
    </row>
    <row r="6" spans="1:6" ht="18.75" customHeight="1">
      <c r="A6" s="167" t="s">
        <v>52</v>
      </c>
      <c r="B6" s="170">
        <v>2329.31</v>
      </c>
      <c r="C6" s="167" t="s">
        <v>52</v>
      </c>
      <c r="D6" s="170">
        <v>2329.31</v>
      </c>
      <c r="E6" s="141" t="s">
        <v>52</v>
      </c>
      <c r="F6" s="170">
        <v>2329.31</v>
      </c>
    </row>
    <row r="7" spans="1:6" ht="18.75" customHeight="1">
      <c r="A7" s="134" t="s">
        <v>53</v>
      </c>
      <c r="B7" s="170">
        <v>2329.31</v>
      </c>
      <c r="C7" s="169" t="s">
        <v>54</v>
      </c>
      <c r="D7" s="142"/>
      <c r="E7" s="141" t="s">
        <v>55</v>
      </c>
      <c r="F7" s="170">
        <v>125.25</v>
      </c>
    </row>
    <row r="8" spans="1:8" ht="18.75" customHeight="1">
      <c r="A8" s="134" t="s">
        <v>56</v>
      </c>
      <c r="B8" s="170">
        <v>2329.31</v>
      </c>
      <c r="C8" s="169" t="s">
        <v>57</v>
      </c>
      <c r="D8" s="142"/>
      <c r="E8" s="141" t="s">
        <v>58</v>
      </c>
      <c r="F8" s="172">
        <v>105.65</v>
      </c>
      <c r="H8" s="92"/>
    </row>
    <row r="9" spans="1:6" ht="18.75" customHeight="1">
      <c r="A9" s="171" t="s">
        <v>59</v>
      </c>
      <c r="B9" s="142"/>
      <c r="C9" s="169" t="s">
        <v>60</v>
      </c>
      <c r="D9" s="142"/>
      <c r="E9" s="141" t="s">
        <v>61</v>
      </c>
      <c r="F9" s="172">
        <v>18.1</v>
      </c>
    </row>
    <row r="10" spans="1:6" ht="18.75" customHeight="1">
      <c r="A10" s="134" t="s">
        <v>62</v>
      </c>
      <c r="B10" s="142"/>
      <c r="C10" s="169" t="s">
        <v>63</v>
      </c>
      <c r="D10" s="142"/>
      <c r="E10" s="141" t="s">
        <v>64</v>
      </c>
      <c r="F10" s="142">
        <v>1.5</v>
      </c>
    </row>
    <row r="11" spans="1:6" ht="18.75" customHeight="1">
      <c r="A11" s="134" t="s">
        <v>65</v>
      </c>
      <c r="B11" s="142"/>
      <c r="C11" s="169" t="s">
        <v>66</v>
      </c>
      <c r="D11" s="142"/>
      <c r="E11" s="141" t="s">
        <v>67</v>
      </c>
      <c r="F11" s="142"/>
    </row>
    <row r="12" spans="1:6" ht="18.75" customHeight="1">
      <c r="A12" s="134" t="s">
        <v>68</v>
      </c>
      <c r="B12" s="142"/>
      <c r="C12" s="169" t="s">
        <v>69</v>
      </c>
      <c r="D12" s="142"/>
      <c r="E12" s="141" t="s">
        <v>70</v>
      </c>
      <c r="F12" s="139">
        <v>2204.06</v>
      </c>
    </row>
    <row r="13" spans="1:6" ht="18.75" customHeight="1">
      <c r="A13" s="134" t="s">
        <v>71</v>
      </c>
      <c r="B13" s="142"/>
      <c r="C13" s="169" t="s">
        <v>72</v>
      </c>
      <c r="D13" s="142"/>
      <c r="E13" s="141" t="s">
        <v>58</v>
      </c>
      <c r="F13" s="142"/>
    </row>
    <row r="14" spans="1:6" ht="18.75" customHeight="1">
      <c r="A14" s="134" t="s">
        <v>73</v>
      </c>
      <c r="B14" s="142"/>
      <c r="C14" s="169" t="s">
        <v>74</v>
      </c>
      <c r="D14" s="142"/>
      <c r="E14" s="141" t="s">
        <v>61</v>
      </c>
      <c r="F14" s="142">
        <v>2204.06</v>
      </c>
    </row>
    <row r="15" spans="1:6" ht="18.75" customHeight="1">
      <c r="A15" s="134" t="s">
        <v>75</v>
      </c>
      <c r="B15" s="142"/>
      <c r="C15" s="169" t="s">
        <v>76</v>
      </c>
      <c r="D15" s="142"/>
      <c r="E15" s="141" t="s">
        <v>77</v>
      </c>
      <c r="F15" s="142"/>
    </row>
    <row r="16" spans="1:6" ht="18.75" customHeight="1">
      <c r="A16" s="173" t="s">
        <v>78</v>
      </c>
      <c r="B16" s="142"/>
      <c r="C16" s="169" t="s">
        <v>79</v>
      </c>
      <c r="D16" s="142"/>
      <c r="E16" s="141" t="s">
        <v>80</v>
      </c>
      <c r="F16" s="142"/>
    </row>
    <row r="17" spans="1:6" ht="18.75" customHeight="1">
      <c r="A17" s="173" t="s">
        <v>81</v>
      </c>
      <c r="B17" s="142"/>
      <c r="C17" s="169" t="s">
        <v>82</v>
      </c>
      <c r="D17" s="170">
        <v>2329.31</v>
      </c>
      <c r="E17" s="141" t="s">
        <v>83</v>
      </c>
      <c r="F17" s="142"/>
    </row>
    <row r="18" spans="1:6" ht="18.75" customHeight="1">
      <c r="A18" s="173"/>
      <c r="B18" s="189"/>
      <c r="C18" s="169" t="s">
        <v>84</v>
      </c>
      <c r="D18" s="142"/>
      <c r="E18" s="141" t="s">
        <v>85</v>
      </c>
      <c r="F18" s="142"/>
    </row>
    <row r="19" spans="1:6" ht="18.75" customHeight="1">
      <c r="A19" s="143"/>
      <c r="B19" s="190"/>
      <c r="C19" s="169" t="s">
        <v>86</v>
      </c>
      <c r="D19" s="142"/>
      <c r="E19" s="141" t="s">
        <v>87</v>
      </c>
      <c r="F19" s="142"/>
    </row>
    <row r="20" spans="1:6" ht="18.75" customHeight="1">
      <c r="A20" s="143"/>
      <c r="B20" s="189"/>
      <c r="C20" s="169" t="s">
        <v>88</v>
      </c>
      <c r="D20" s="142"/>
      <c r="E20" s="141" t="s">
        <v>89</v>
      </c>
      <c r="F20" s="142"/>
    </row>
    <row r="21" spans="1:6" ht="18.75" customHeight="1">
      <c r="A21" s="107"/>
      <c r="B21" s="189"/>
      <c r="C21" s="169" t="s">
        <v>90</v>
      </c>
      <c r="D21" s="142"/>
      <c r="E21" s="141" t="s">
        <v>91</v>
      </c>
      <c r="F21" s="142"/>
    </row>
    <row r="22" spans="1:6" ht="18.75" customHeight="1">
      <c r="A22" s="108"/>
      <c r="B22" s="189"/>
      <c r="C22" s="169" t="s">
        <v>92</v>
      </c>
      <c r="D22" s="142"/>
      <c r="E22" s="141" t="s">
        <v>93</v>
      </c>
      <c r="F22" s="142"/>
    </row>
    <row r="23" spans="1:6" ht="18.75" customHeight="1">
      <c r="A23" s="174"/>
      <c r="B23" s="189"/>
      <c r="C23" s="169" t="s">
        <v>94</v>
      </c>
      <c r="D23" s="142"/>
      <c r="E23" s="145" t="s">
        <v>95</v>
      </c>
      <c r="F23" s="142"/>
    </row>
    <row r="24" spans="1:6" ht="18.75" customHeight="1">
      <c r="A24" s="174"/>
      <c r="B24" s="189"/>
      <c r="C24" s="169" t="s">
        <v>96</v>
      </c>
      <c r="D24" s="142"/>
      <c r="E24" s="145" t="s">
        <v>97</v>
      </c>
      <c r="F24" s="142"/>
    </row>
    <row r="25" spans="1:7" ht="18.75" customHeight="1">
      <c r="A25" s="174"/>
      <c r="B25" s="189"/>
      <c r="C25" s="169" t="s">
        <v>98</v>
      </c>
      <c r="D25" s="142"/>
      <c r="E25" s="145" t="s">
        <v>99</v>
      </c>
      <c r="F25" s="142"/>
      <c r="G25" s="92"/>
    </row>
    <row r="26" spans="1:8" ht="18.75" customHeight="1">
      <c r="A26" s="174"/>
      <c r="B26" s="189"/>
      <c r="C26" s="169" t="s">
        <v>100</v>
      </c>
      <c r="D26" s="142"/>
      <c r="E26" s="145"/>
      <c r="F26" s="142"/>
      <c r="G26" s="92"/>
      <c r="H26" s="92"/>
    </row>
    <row r="27" spans="1:8" ht="18.75" customHeight="1">
      <c r="A27" s="108"/>
      <c r="B27" s="190"/>
      <c r="C27" s="169" t="s">
        <v>101</v>
      </c>
      <c r="D27" s="142"/>
      <c r="E27" s="141"/>
      <c r="F27" s="142"/>
      <c r="G27" s="92"/>
      <c r="H27" s="92"/>
    </row>
    <row r="28" spans="1:8" ht="18.75" customHeight="1">
      <c r="A28" s="174"/>
      <c r="B28" s="189"/>
      <c r="C28" s="169" t="s">
        <v>102</v>
      </c>
      <c r="D28" s="142"/>
      <c r="E28" s="141"/>
      <c r="F28" s="142"/>
      <c r="G28" s="92"/>
      <c r="H28" s="92"/>
    </row>
    <row r="29" spans="1:8" ht="18.75" customHeight="1">
      <c r="A29" s="108"/>
      <c r="B29" s="190"/>
      <c r="C29" s="169" t="s">
        <v>103</v>
      </c>
      <c r="D29" s="142"/>
      <c r="E29" s="141"/>
      <c r="F29" s="142"/>
      <c r="G29" s="92"/>
      <c r="H29" s="92"/>
    </row>
    <row r="30" spans="1:7" ht="18.75" customHeight="1">
      <c r="A30" s="108"/>
      <c r="B30" s="189"/>
      <c r="C30" s="169" t="s">
        <v>104</v>
      </c>
      <c r="D30" s="142"/>
      <c r="E30" s="141"/>
      <c r="F30" s="142"/>
      <c r="G30" s="92"/>
    </row>
    <row r="31" spans="1:7" ht="18.75" customHeight="1">
      <c r="A31" s="108"/>
      <c r="B31" s="189"/>
      <c r="C31" s="169" t="s">
        <v>105</v>
      </c>
      <c r="D31" s="142"/>
      <c r="E31" s="141"/>
      <c r="F31" s="142"/>
      <c r="G31" s="92"/>
    </row>
    <row r="32" spans="1:7" ht="18.75" customHeight="1">
      <c r="A32" s="108"/>
      <c r="B32" s="189"/>
      <c r="C32" s="169" t="s">
        <v>106</v>
      </c>
      <c r="D32" s="142"/>
      <c r="E32" s="141"/>
      <c r="F32" s="142"/>
      <c r="G32" s="92"/>
    </row>
    <row r="33" spans="1:8" ht="18.75" customHeight="1">
      <c r="A33" s="108"/>
      <c r="B33" s="189"/>
      <c r="C33" s="169" t="s">
        <v>107</v>
      </c>
      <c r="D33" s="142"/>
      <c r="E33" s="141"/>
      <c r="F33" s="142"/>
      <c r="G33" s="92"/>
      <c r="H33" s="92"/>
    </row>
    <row r="34" spans="1:7" ht="18.75" customHeight="1">
      <c r="A34" s="107"/>
      <c r="B34" s="189"/>
      <c r="C34" s="169" t="s">
        <v>108</v>
      </c>
      <c r="D34" s="142"/>
      <c r="E34" s="141"/>
      <c r="F34" s="142"/>
      <c r="G34" s="92"/>
    </row>
    <row r="35" spans="1:6" ht="18.75" customHeight="1">
      <c r="A35" s="108"/>
      <c r="B35" s="189"/>
      <c r="C35" s="138"/>
      <c r="D35" s="142"/>
      <c r="E35" s="141"/>
      <c r="F35" s="142"/>
    </row>
    <row r="36" spans="1:6" ht="18.75" customHeight="1">
      <c r="A36" s="108"/>
      <c r="B36" s="189"/>
      <c r="C36" s="136"/>
      <c r="D36" s="191"/>
      <c r="E36" s="141"/>
      <c r="F36" s="142"/>
    </row>
    <row r="37" spans="1:6" ht="18.75" customHeight="1">
      <c r="A37" s="108"/>
      <c r="B37" s="189"/>
      <c r="C37" s="136"/>
      <c r="D37" s="191"/>
      <c r="E37" s="141"/>
      <c r="F37" s="147"/>
    </row>
    <row r="38" spans="1:6" ht="18.75" customHeight="1">
      <c r="A38" s="133" t="s">
        <v>109</v>
      </c>
      <c r="B38" s="148">
        <f>SUM(B6,B18)</f>
        <v>2329.31</v>
      </c>
      <c r="C38" s="133" t="s">
        <v>110</v>
      </c>
      <c r="D38" s="148">
        <f>SUM(D6,D35)</f>
        <v>2329.31</v>
      </c>
      <c r="E38" s="133" t="s">
        <v>110</v>
      </c>
      <c r="F38" s="150">
        <f>SUM(F6,F26)</f>
        <v>2329.31</v>
      </c>
    </row>
    <row r="39" spans="1:6" ht="18.75" customHeight="1">
      <c r="A39" s="124" t="s">
        <v>111</v>
      </c>
      <c r="B39" s="189"/>
      <c r="C39" s="173" t="s">
        <v>112</v>
      </c>
      <c r="D39" s="191">
        <f>SUM(B45)-SUM(D38)-SUM(D40)</f>
        <v>0</v>
      </c>
      <c r="E39" s="173" t="s">
        <v>112</v>
      </c>
      <c r="F39" s="147">
        <f>D39</f>
        <v>0</v>
      </c>
    </row>
    <row r="40" spans="1:6" ht="18.75" customHeight="1">
      <c r="A40" s="124" t="s">
        <v>113</v>
      </c>
      <c r="B40" s="189"/>
      <c r="C40" s="138" t="s">
        <v>114</v>
      </c>
      <c r="D40" s="142"/>
      <c r="E40" s="138" t="s">
        <v>114</v>
      </c>
      <c r="F40" s="142"/>
    </row>
    <row r="41" spans="1:6" ht="18.75" customHeight="1">
      <c r="A41" s="124" t="s">
        <v>115</v>
      </c>
      <c r="B41" s="192"/>
      <c r="C41" s="178"/>
      <c r="D41" s="191"/>
      <c r="E41" s="108"/>
      <c r="F41" s="191"/>
    </row>
    <row r="42" spans="1:6" ht="18.75" customHeight="1">
      <c r="A42" s="124" t="s">
        <v>116</v>
      </c>
      <c r="B42" s="189"/>
      <c r="C42" s="178"/>
      <c r="D42" s="191"/>
      <c r="E42" s="107"/>
      <c r="F42" s="191"/>
    </row>
    <row r="43" spans="1:6" ht="18.75" customHeight="1">
      <c r="A43" s="124" t="s">
        <v>117</v>
      </c>
      <c r="B43" s="189"/>
      <c r="C43" s="178"/>
      <c r="D43" s="193"/>
      <c r="E43" s="108"/>
      <c r="F43" s="191"/>
    </row>
    <row r="44" spans="1:6" ht="18.75" customHeight="1">
      <c r="A44" s="108"/>
      <c r="B44" s="189"/>
      <c r="C44" s="107"/>
      <c r="D44" s="193"/>
      <c r="E44" s="107"/>
      <c r="F44" s="193"/>
    </row>
    <row r="45" spans="1:6" ht="18.75" customHeight="1">
      <c r="A45" s="132" t="s">
        <v>118</v>
      </c>
      <c r="B45" s="148">
        <f>SUM(B38,B39,B40)</f>
        <v>2329.31</v>
      </c>
      <c r="C45" s="180" t="s">
        <v>119</v>
      </c>
      <c r="D45" s="149">
        <f>SUM(D38,D39,D40)</f>
        <v>2329.31</v>
      </c>
      <c r="E45" s="132" t="s">
        <v>119</v>
      </c>
      <c r="F45" s="150">
        <f>SUM(F38,F39,F40)</f>
        <v>2329.31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="145" zoomScaleNormal="145" workbookViewId="0" topLeftCell="A1">
      <selection activeCell="A2" sqref="A2:O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7.8320312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92" t="s">
        <v>13</v>
      </c>
      <c r="B1" s="92"/>
      <c r="C1" s="92"/>
    </row>
    <row r="2" spans="1:16" ht="35.25" customHeight="1">
      <c r="A2" s="181" t="s">
        <v>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3"/>
    </row>
    <row r="3" ht="21.75" customHeight="1">
      <c r="O3" s="4" t="s">
        <v>45</v>
      </c>
    </row>
    <row r="4" spans="1:15" ht="18" customHeight="1">
      <c r="A4" s="95" t="s">
        <v>120</v>
      </c>
      <c r="B4" s="95" t="s">
        <v>121</v>
      </c>
      <c r="C4" s="95" t="s">
        <v>122</v>
      </c>
      <c r="D4" s="95" t="s">
        <v>123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110" t="s">
        <v>124</v>
      </c>
    </row>
    <row r="5" spans="1:15" ht="22.5" customHeight="1">
      <c r="A5" s="95"/>
      <c r="B5" s="95"/>
      <c r="C5" s="95"/>
      <c r="D5" s="100" t="s">
        <v>125</v>
      </c>
      <c r="E5" s="100" t="s">
        <v>126</v>
      </c>
      <c r="F5" s="100"/>
      <c r="G5" s="100" t="s">
        <v>127</v>
      </c>
      <c r="H5" s="100" t="s">
        <v>128</v>
      </c>
      <c r="I5" s="100" t="s">
        <v>129</v>
      </c>
      <c r="J5" s="100" t="s">
        <v>130</v>
      </c>
      <c r="K5" s="100" t="s">
        <v>131</v>
      </c>
      <c r="L5" s="100" t="s">
        <v>111</v>
      </c>
      <c r="M5" s="100" t="s">
        <v>115</v>
      </c>
      <c r="N5" s="100" t="s">
        <v>132</v>
      </c>
      <c r="O5" s="111"/>
    </row>
    <row r="6" spans="1:15" ht="33.75" customHeight="1">
      <c r="A6" s="95"/>
      <c r="B6" s="95"/>
      <c r="C6" s="95"/>
      <c r="D6" s="100"/>
      <c r="E6" s="100" t="s">
        <v>133</v>
      </c>
      <c r="F6" s="100" t="s">
        <v>134</v>
      </c>
      <c r="G6" s="100"/>
      <c r="H6" s="100"/>
      <c r="I6" s="100"/>
      <c r="J6" s="100"/>
      <c r="K6" s="100"/>
      <c r="L6" s="100"/>
      <c r="M6" s="100"/>
      <c r="N6" s="100"/>
      <c r="O6" s="112"/>
    </row>
    <row r="7" spans="1:15" ht="18" customHeight="1">
      <c r="A7" s="103" t="s">
        <v>135</v>
      </c>
      <c r="B7" s="103" t="s">
        <v>135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</row>
    <row r="8" spans="1:15" s="4" customFormat="1" ht="18" customHeight="1">
      <c r="A8" s="105">
        <v>310001</v>
      </c>
      <c r="B8" s="105" t="s">
        <v>136</v>
      </c>
      <c r="C8" s="106">
        <v>2329.31</v>
      </c>
      <c r="D8" s="106">
        <v>2329.31</v>
      </c>
      <c r="E8" s="105"/>
      <c r="F8" s="105">
        <v>2204.06</v>
      </c>
      <c r="G8" s="105"/>
      <c r="H8" s="105"/>
      <c r="I8" s="105"/>
      <c r="J8" s="105"/>
      <c r="K8" s="105"/>
      <c r="L8" s="105"/>
      <c r="M8" s="105"/>
      <c r="N8" s="105"/>
      <c r="O8" s="105"/>
    </row>
    <row r="9" spans="1:15" s="4" customFormat="1" ht="18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s="4" customFormat="1" ht="18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84"/>
      <c r="K10" s="184"/>
      <c r="L10" s="184"/>
      <c r="M10" s="184"/>
      <c r="N10" s="105"/>
      <c r="O10" s="105"/>
    </row>
    <row r="11" spans="1:15" s="4" customFormat="1" ht="18" customHeight="1">
      <c r="A11" s="105"/>
      <c r="B11" s="184"/>
      <c r="C11" s="184"/>
      <c r="D11" s="105"/>
      <c r="E11" s="105"/>
      <c r="F11" s="105"/>
      <c r="G11" s="105"/>
      <c r="H11" s="184"/>
      <c r="I11" s="184"/>
      <c r="J11" s="184"/>
      <c r="K11" s="184"/>
      <c r="L11" s="184"/>
      <c r="M11" s="184"/>
      <c r="N11" s="105"/>
      <c r="O11" s="105"/>
    </row>
    <row r="12" spans="1:15" s="4" customFormat="1" ht="18" customHeight="1">
      <c r="A12" s="105"/>
      <c r="B12" s="105"/>
      <c r="C12" s="105"/>
      <c r="D12" s="105"/>
      <c r="E12" s="105"/>
      <c r="F12" s="105"/>
      <c r="G12" s="105"/>
      <c r="H12" s="184"/>
      <c r="I12" s="184"/>
      <c r="J12" s="184"/>
      <c r="K12" s="184"/>
      <c r="L12" s="184"/>
      <c r="M12" s="184"/>
      <c r="N12" s="105"/>
      <c r="O12" s="105"/>
    </row>
    <row r="13" spans="2:16" ht="12.75" customHeight="1">
      <c r="B13" s="92"/>
      <c r="C13" s="92"/>
      <c r="D13" s="92"/>
      <c r="E13" s="92"/>
      <c r="F13" s="92"/>
      <c r="G13" s="92"/>
      <c r="H13" s="92"/>
      <c r="I13" s="92"/>
      <c r="N13" s="92"/>
      <c r="O13" s="92"/>
      <c r="P13" s="92"/>
    </row>
    <row r="14" spans="2:16" ht="12.75" customHeight="1">
      <c r="B14" s="92"/>
      <c r="C14" s="92"/>
      <c r="D14" s="92"/>
      <c r="E14" s="92"/>
      <c r="F14" s="92"/>
      <c r="G14" s="92"/>
      <c r="H14" s="92"/>
      <c r="N14" s="92"/>
      <c r="O14" s="92"/>
      <c r="P14" s="92"/>
    </row>
    <row r="15" spans="4:16" ht="12.75" customHeight="1">
      <c r="D15" s="92"/>
      <c r="E15" s="92"/>
      <c r="F15" s="92"/>
      <c r="N15" s="92"/>
      <c r="O15" s="92"/>
      <c r="P15" s="92"/>
    </row>
    <row r="16" spans="4:16" ht="12.75" customHeight="1">
      <c r="D16" s="92"/>
      <c r="E16" s="92"/>
      <c r="F16" s="92"/>
      <c r="G16" s="92"/>
      <c r="L16" s="92"/>
      <c r="N16" s="92"/>
      <c r="O16" s="92"/>
      <c r="P16" s="92"/>
    </row>
    <row r="17" spans="7:16" ht="12.75" customHeight="1">
      <c r="G17" s="92"/>
      <c r="M17" s="92"/>
      <c r="N17" s="92"/>
      <c r="O17" s="92"/>
      <c r="P17" s="92"/>
    </row>
    <row r="18" spans="13:16" ht="12.75" customHeight="1">
      <c r="M18" s="92"/>
      <c r="N18" s="92"/>
      <c r="O18" s="92"/>
      <c r="P18" s="92"/>
    </row>
    <row r="19" spans="13:15" ht="12.75" customHeight="1">
      <c r="M19" s="92"/>
      <c r="O19" s="92"/>
    </row>
    <row r="20" spans="13:15" ht="12.75" customHeight="1">
      <c r="M20" s="92"/>
      <c r="N20" s="92"/>
      <c r="O20" s="92"/>
    </row>
    <row r="21" spans="14:15" ht="12.75" customHeight="1">
      <c r="N21" s="92"/>
      <c r="O21" s="92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60" zoomScaleNormal="160" workbookViewId="0" topLeftCell="A1">
      <selection activeCell="A2" sqref="A2:M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92" t="s">
        <v>15</v>
      </c>
      <c r="B1" s="92"/>
      <c r="C1" s="92"/>
    </row>
    <row r="2" spans="1:14" ht="35.25" customHeight="1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3"/>
    </row>
    <row r="3" ht="21.75" customHeight="1">
      <c r="M3" s="113" t="s">
        <v>45</v>
      </c>
    </row>
    <row r="4" spans="1:13" ht="15" customHeight="1">
      <c r="A4" s="95" t="s">
        <v>120</v>
      </c>
      <c r="B4" s="95" t="s">
        <v>121</v>
      </c>
      <c r="C4" s="95" t="s">
        <v>122</v>
      </c>
      <c r="D4" s="95" t="s">
        <v>123</v>
      </c>
      <c r="E4" s="95"/>
      <c r="F4" s="95"/>
      <c r="G4" s="95"/>
      <c r="H4" s="95"/>
      <c r="I4" s="95"/>
      <c r="J4" s="95"/>
      <c r="K4" s="95"/>
      <c r="L4" s="95"/>
      <c r="M4" s="95"/>
    </row>
    <row r="5" spans="1:13" ht="30" customHeight="1">
      <c r="A5" s="95"/>
      <c r="B5" s="95"/>
      <c r="C5" s="95"/>
      <c r="D5" s="100" t="s">
        <v>125</v>
      </c>
      <c r="E5" s="100" t="s">
        <v>137</v>
      </c>
      <c r="F5" s="100"/>
      <c r="G5" s="100" t="s">
        <v>127</v>
      </c>
      <c r="H5" s="100" t="s">
        <v>129</v>
      </c>
      <c r="I5" s="100" t="s">
        <v>130</v>
      </c>
      <c r="J5" s="100" t="s">
        <v>131</v>
      </c>
      <c r="K5" s="100" t="s">
        <v>113</v>
      </c>
      <c r="L5" s="100" t="s">
        <v>124</v>
      </c>
      <c r="M5" s="100" t="s">
        <v>115</v>
      </c>
    </row>
    <row r="6" spans="1:13" ht="40.5" customHeight="1">
      <c r="A6" s="95"/>
      <c r="B6" s="95"/>
      <c r="C6" s="95"/>
      <c r="D6" s="100"/>
      <c r="E6" s="100" t="s">
        <v>133</v>
      </c>
      <c r="F6" s="100" t="s">
        <v>138</v>
      </c>
      <c r="G6" s="100"/>
      <c r="H6" s="100"/>
      <c r="I6" s="100"/>
      <c r="J6" s="100"/>
      <c r="K6" s="100"/>
      <c r="L6" s="100"/>
      <c r="M6" s="100"/>
    </row>
    <row r="7" spans="1:13" ht="18" customHeight="1">
      <c r="A7" s="103" t="s">
        <v>135</v>
      </c>
      <c r="B7" s="103" t="s">
        <v>135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</row>
    <row r="8" spans="1:13" ht="18" customHeight="1">
      <c r="A8" s="182">
        <v>310001</v>
      </c>
      <c r="B8" s="182" t="s">
        <v>136</v>
      </c>
      <c r="C8" s="159">
        <v>2329.31</v>
      </c>
      <c r="D8" s="159">
        <v>2329.31</v>
      </c>
      <c r="E8" s="107">
        <v>2329.31</v>
      </c>
      <c r="F8" s="107">
        <v>2204.06</v>
      </c>
      <c r="G8" s="107"/>
      <c r="H8" s="107"/>
      <c r="I8" s="107"/>
      <c r="J8" s="107"/>
      <c r="K8" s="107"/>
      <c r="L8" s="107"/>
      <c r="M8" s="107"/>
    </row>
    <row r="9" spans="1:13" ht="18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8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8" customHeight="1">
      <c r="A11" s="107"/>
      <c r="B11" s="107"/>
      <c r="C11" s="107"/>
      <c r="D11" s="107"/>
      <c r="E11" s="107"/>
      <c r="F11" s="107"/>
      <c r="G11" s="107"/>
      <c r="H11" s="107"/>
      <c r="I11" s="108"/>
      <c r="J11" s="107"/>
      <c r="K11" s="107"/>
      <c r="L11" s="107"/>
      <c r="M11" s="107"/>
    </row>
    <row r="12" spans="1:13" ht="18" customHeight="1">
      <c r="A12" s="107"/>
      <c r="B12" s="107"/>
      <c r="C12" s="107"/>
      <c r="D12" s="107"/>
      <c r="E12" s="107"/>
      <c r="F12" s="107"/>
      <c r="G12" s="107"/>
      <c r="H12" s="108"/>
      <c r="I12" s="108"/>
      <c r="J12" s="107"/>
      <c r="K12" s="107"/>
      <c r="L12" s="107"/>
      <c r="M12" s="107"/>
    </row>
    <row r="13" spans="2:14" ht="18" customHeight="1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2:14" ht="12.75" customHeight="1">
      <c r="B14" s="92"/>
      <c r="C14" s="92"/>
      <c r="D14" s="92"/>
      <c r="E14" s="92"/>
      <c r="F14" s="92"/>
      <c r="G14" s="92"/>
      <c r="H14" s="92"/>
      <c r="J14" s="92"/>
      <c r="K14" s="92"/>
      <c r="L14" s="92"/>
      <c r="N14" s="92"/>
    </row>
    <row r="15" spans="4:14" ht="12.75" customHeight="1">
      <c r="D15" s="92"/>
      <c r="E15" s="92"/>
      <c r="F15" s="92"/>
      <c r="J15" s="92"/>
      <c r="K15" s="92"/>
      <c r="L15" s="92"/>
      <c r="N15" s="92"/>
    </row>
    <row r="16" spans="4:14" ht="12.75" customHeight="1">
      <c r="D16" s="92"/>
      <c r="E16" s="92"/>
      <c r="F16" s="92"/>
      <c r="G16" s="92"/>
      <c r="J16" s="92"/>
      <c r="K16" s="92"/>
      <c r="L16" s="92"/>
      <c r="N16" s="92"/>
    </row>
    <row r="17" spans="7:12" ht="12.75" customHeight="1">
      <c r="G17" s="92"/>
      <c r="J17" s="92"/>
      <c r="K17" s="92"/>
      <c r="L17" s="92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="145" zoomScaleNormal="145" workbookViewId="0" topLeftCell="A1">
      <selection activeCell="A2" sqref="A2:F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2.75" customHeight="1">
      <c r="A1" s="125" t="s">
        <v>17</v>
      </c>
      <c r="B1" s="126"/>
      <c r="C1" s="126"/>
      <c r="D1" s="126"/>
      <c r="E1" s="126"/>
      <c r="F1" s="127"/>
    </row>
    <row r="2" spans="1:6" ht="15.75" customHeight="1">
      <c r="A2" s="128" t="s">
        <v>139</v>
      </c>
      <c r="B2" s="128"/>
      <c r="C2" s="128"/>
      <c r="D2" s="128"/>
      <c r="E2" s="128"/>
      <c r="F2" s="128"/>
    </row>
    <row r="3" spans="1:6" ht="15" customHeight="1">
      <c r="A3" s="129"/>
      <c r="B3" s="129"/>
      <c r="C3" s="130"/>
      <c r="D3" s="130"/>
      <c r="E3" s="131"/>
      <c r="F3" s="166" t="s">
        <v>45</v>
      </c>
    </row>
    <row r="4" spans="1:6" ht="17.25" customHeight="1">
      <c r="A4" s="132" t="s">
        <v>46</v>
      </c>
      <c r="B4" s="132"/>
      <c r="C4" s="132" t="s">
        <v>47</v>
      </c>
      <c r="D4" s="132"/>
      <c r="E4" s="132"/>
      <c r="F4" s="132"/>
    </row>
    <row r="5" spans="1:6" ht="17.25" customHeight="1">
      <c r="A5" s="132" t="s">
        <v>48</v>
      </c>
      <c r="B5" s="132" t="s">
        <v>49</v>
      </c>
      <c r="C5" s="132" t="s">
        <v>50</v>
      </c>
      <c r="D5" s="133" t="s">
        <v>49</v>
      </c>
      <c r="E5" s="132" t="s">
        <v>51</v>
      </c>
      <c r="F5" s="132" t="s">
        <v>49</v>
      </c>
    </row>
    <row r="6" spans="1:6" ht="17.25" customHeight="1">
      <c r="A6" s="167" t="s">
        <v>140</v>
      </c>
      <c r="B6" s="168">
        <v>2329.31</v>
      </c>
      <c r="C6" s="167" t="s">
        <v>140</v>
      </c>
      <c r="D6" s="137">
        <v>2329.31</v>
      </c>
      <c r="E6" s="141" t="s">
        <v>140</v>
      </c>
      <c r="F6" s="139">
        <v>2329.31</v>
      </c>
    </row>
    <row r="7" spans="1:6" ht="17.25" customHeight="1">
      <c r="A7" s="134" t="s">
        <v>141</v>
      </c>
      <c r="B7" s="137">
        <v>2329.31</v>
      </c>
      <c r="C7" s="169" t="s">
        <v>54</v>
      </c>
      <c r="D7" s="137"/>
      <c r="E7" s="141" t="s">
        <v>55</v>
      </c>
      <c r="F7" s="170">
        <v>125.25</v>
      </c>
    </row>
    <row r="8" spans="1:8" ht="17.25" customHeight="1">
      <c r="A8" s="171" t="s">
        <v>142</v>
      </c>
      <c r="B8" s="137">
        <v>2204.06</v>
      </c>
      <c r="C8" s="169" t="s">
        <v>57</v>
      </c>
      <c r="D8" s="137"/>
      <c r="E8" s="141" t="s">
        <v>58</v>
      </c>
      <c r="F8" s="172">
        <v>105.65</v>
      </c>
      <c r="H8" s="92"/>
    </row>
    <row r="9" spans="1:6" ht="17.25" customHeight="1">
      <c r="A9" s="134" t="s">
        <v>143</v>
      </c>
      <c r="B9" s="137"/>
      <c r="C9" s="169" t="s">
        <v>60</v>
      </c>
      <c r="D9" s="137"/>
      <c r="E9" s="141" t="s">
        <v>61</v>
      </c>
      <c r="F9" s="172">
        <v>18.1</v>
      </c>
    </row>
    <row r="10" spans="1:6" ht="17.25" customHeight="1">
      <c r="A10" s="134" t="s">
        <v>144</v>
      </c>
      <c r="B10" s="137"/>
      <c r="C10" s="169" t="s">
        <v>63</v>
      </c>
      <c r="D10" s="137"/>
      <c r="E10" s="141" t="s">
        <v>64</v>
      </c>
      <c r="F10" s="142">
        <v>1.5</v>
      </c>
    </row>
    <row r="11" spans="1:6" ht="17.25" customHeight="1">
      <c r="A11" s="134"/>
      <c r="B11" s="137"/>
      <c r="C11" s="169" t="s">
        <v>66</v>
      </c>
      <c r="D11" s="137"/>
      <c r="E11" s="141" t="s">
        <v>67</v>
      </c>
      <c r="F11" s="142"/>
    </row>
    <row r="12" spans="1:6" ht="17.25" customHeight="1">
      <c r="A12" s="134"/>
      <c r="B12" s="137"/>
      <c r="C12" s="169" t="s">
        <v>69</v>
      </c>
      <c r="D12" s="137"/>
      <c r="E12" s="141" t="s">
        <v>70</v>
      </c>
      <c r="F12" s="139">
        <v>2204.06</v>
      </c>
    </row>
    <row r="13" spans="1:6" ht="17.25" customHeight="1">
      <c r="A13" s="134"/>
      <c r="B13" s="137"/>
      <c r="C13" s="169" t="s">
        <v>72</v>
      </c>
      <c r="D13" s="137"/>
      <c r="E13" s="122" t="s">
        <v>58</v>
      </c>
      <c r="F13" s="137"/>
    </row>
    <row r="14" spans="1:6" ht="17.25" customHeight="1">
      <c r="A14" s="134"/>
      <c r="B14" s="137"/>
      <c r="C14" s="169" t="s">
        <v>74</v>
      </c>
      <c r="D14" s="137"/>
      <c r="E14" s="122" t="s">
        <v>61</v>
      </c>
      <c r="F14" s="137">
        <v>2204.06</v>
      </c>
    </row>
    <row r="15" spans="1:6" ht="17.25" customHeight="1">
      <c r="A15" s="173"/>
      <c r="B15" s="137"/>
      <c r="C15" s="169" t="s">
        <v>76</v>
      </c>
      <c r="D15" s="137"/>
      <c r="E15" s="122" t="s">
        <v>77</v>
      </c>
      <c r="F15" s="137"/>
    </row>
    <row r="16" spans="1:6" ht="17.25" customHeight="1">
      <c r="A16" s="173"/>
      <c r="B16" s="137"/>
      <c r="C16" s="169" t="s">
        <v>79</v>
      </c>
      <c r="D16" s="137"/>
      <c r="E16" s="122" t="s">
        <v>80</v>
      </c>
      <c r="F16" s="137"/>
    </row>
    <row r="17" spans="1:6" ht="17.25" customHeight="1">
      <c r="A17" s="173"/>
      <c r="B17" s="137"/>
      <c r="C17" s="169" t="s">
        <v>82</v>
      </c>
      <c r="D17" s="137">
        <v>2329.31</v>
      </c>
      <c r="E17" s="122" t="s">
        <v>83</v>
      </c>
      <c r="F17" s="137"/>
    </row>
    <row r="18" spans="1:6" ht="17.25" customHeight="1">
      <c r="A18" s="173"/>
      <c r="B18" s="135"/>
      <c r="C18" s="169" t="s">
        <v>84</v>
      </c>
      <c r="D18" s="137"/>
      <c r="E18" s="122" t="s">
        <v>85</v>
      </c>
      <c r="F18" s="137"/>
    </row>
    <row r="19" spans="1:6" ht="17.25" customHeight="1">
      <c r="A19" s="143"/>
      <c r="B19" s="144"/>
      <c r="C19" s="169" t="s">
        <v>86</v>
      </c>
      <c r="D19" s="137"/>
      <c r="E19" s="122" t="s">
        <v>87</v>
      </c>
      <c r="F19" s="137"/>
    </row>
    <row r="20" spans="1:6" ht="17.25" customHeight="1">
      <c r="A20" s="143"/>
      <c r="B20" s="135"/>
      <c r="C20" s="169" t="s">
        <v>88</v>
      </c>
      <c r="D20" s="137"/>
      <c r="E20" s="122" t="s">
        <v>89</v>
      </c>
      <c r="F20" s="137"/>
    </row>
    <row r="21" spans="1:6" ht="17.25" customHeight="1">
      <c r="A21" s="107"/>
      <c r="B21" s="135"/>
      <c r="C21" s="169" t="s">
        <v>90</v>
      </c>
      <c r="D21" s="137"/>
      <c r="E21" s="122" t="s">
        <v>91</v>
      </c>
      <c r="F21" s="137"/>
    </row>
    <row r="22" spans="1:6" ht="17.25" customHeight="1">
      <c r="A22" s="108"/>
      <c r="B22" s="135"/>
      <c r="C22" s="169" t="s">
        <v>92</v>
      </c>
      <c r="D22" s="137"/>
      <c r="E22" s="124" t="s">
        <v>93</v>
      </c>
      <c r="F22" s="137"/>
    </row>
    <row r="23" spans="1:6" ht="17.25" customHeight="1">
      <c r="A23" s="174"/>
      <c r="B23" s="135"/>
      <c r="C23" s="169" t="s">
        <v>94</v>
      </c>
      <c r="D23" s="137"/>
      <c r="E23" s="145" t="s">
        <v>95</v>
      </c>
      <c r="F23" s="137"/>
    </row>
    <row r="24" spans="1:6" ht="17.25" customHeight="1">
      <c r="A24" s="174"/>
      <c r="B24" s="135"/>
      <c r="C24" s="169" t="s">
        <v>96</v>
      </c>
      <c r="D24" s="137"/>
      <c r="E24" s="145" t="s">
        <v>97</v>
      </c>
      <c r="F24" s="137"/>
    </row>
    <row r="25" spans="1:7" ht="17.25" customHeight="1">
      <c r="A25" s="174"/>
      <c r="B25" s="135"/>
      <c r="C25" s="169" t="s">
        <v>98</v>
      </c>
      <c r="D25" s="137"/>
      <c r="E25" s="145" t="s">
        <v>99</v>
      </c>
      <c r="F25" s="137"/>
      <c r="G25" s="92"/>
    </row>
    <row r="26" spans="1:8" ht="17.25" customHeight="1">
      <c r="A26" s="174"/>
      <c r="B26" s="135"/>
      <c r="C26" s="169" t="s">
        <v>100</v>
      </c>
      <c r="D26" s="137"/>
      <c r="E26" s="141"/>
      <c r="F26" s="137"/>
      <c r="G26" s="92"/>
      <c r="H26" s="92"/>
    </row>
    <row r="27" spans="1:8" ht="17.25" customHeight="1">
      <c r="A27" s="108"/>
      <c r="B27" s="144"/>
      <c r="C27" s="169" t="s">
        <v>101</v>
      </c>
      <c r="D27" s="137"/>
      <c r="E27" s="141"/>
      <c r="F27" s="137"/>
      <c r="G27" s="92"/>
      <c r="H27" s="92"/>
    </row>
    <row r="28" spans="1:8" ht="17.25" customHeight="1">
      <c r="A28" s="174"/>
      <c r="B28" s="135"/>
      <c r="C28" s="169" t="s">
        <v>102</v>
      </c>
      <c r="D28" s="137"/>
      <c r="E28" s="141"/>
      <c r="F28" s="137"/>
      <c r="G28" s="92"/>
      <c r="H28" s="92"/>
    </row>
    <row r="29" spans="1:8" ht="17.25" customHeight="1">
      <c r="A29" s="108"/>
      <c r="B29" s="144"/>
      <c r="C29" s="169" t="s">
        <v>103</v>
      </c>
      <c r="D29" s="137"/>
      <c r="E29" s="141"/>
      <c r="F29" s="137"/>
      <c r="G29" s="92"/>
      <c r="H29" s="92"/>
    </row>
    <row r="30" spans="1:7" ht="17.25" customHeight="1">
      <c r="A30" s="108"/>
      <c r="B30" s="135"/>
      <c r="C30" s="169" t="s">
        <v>104</v>
      </c>
      <c r="D30" s="137"/>
      <c r="E30" s="141"/>
      <c r="F30" s="137"/>
      <c r="G30" s="92"/>
    </row>
    <row r="31" spans="1:6" ht="17.25" customHeight="1">
      <c r="A31" s="108"/>
      <c r="B31" s="135"/>
      <c r="C31" s="169" t="s">
        <v>105</v>
      </c>
      <c r="D31" s="137"/>
      <c r="E31" s="141"/>
      <c r="F31" s="137"/>
    </row>
    <row r="32" spans="1:6" ht="17.25" customHeight="1">
      <c r="A32" s="108"/>
      <c r="B32" s="135"/>
      <c r="C32" s="169" t="s">
        <v>106</v>
      </c>
      <c r="D32" s="137"/>
      <c r="E32" s="141"/>
      <c r="F32" s="137"/>
    </row>
    <row r="33" spans="1:8" ht="17.25" customHeight="1">
      <c r="A33" s="108"/>
      <c r="B33" s="135"/>
      <c r="C33" s="169" t="s">
        <v>107</v>
      </c>
      <c r="D33" s="137"/>
      <c r="E33" s="141"/>
      <c r="F33" s="137"/>
      <c r="G33" s="92"/>
      <c r="H33" s="92"/>
    </row>
    <row r="34" spans="1:6" ht="17.25" customHeight="1">
      <c r="A34" s="107"/>
      <c r="B34" s="135"/>
      <c r="C34" s="169" t="s">
        <v>108</v>
      </c>
      <c r="D34" s="137"/>
      <c r="E34" s="141"/>
      <c r="F34" s="137"/>
    </row>
    <row r="35" spans="1:6" ht="17.25" customHeight="1">
      <c r="A35" s="108"/>
      <c r="B35" s="135"/>
      <c r="C35" s="136"/>
      <c r="D35" s="146"/>
      <c r="E35" s="134"/>
      <c r="F35" s="175"/>
    </row>
    <row r="36" spans="1:6" ht="17.25" customHeight="1">
      <c r="A36" s="133" t="s">
        <v>109</v>
      </c>
      <c r="B36" s="148">
        <f>B6</f>
        <v>2329.31</v>
      </c>
      <c r="C36" s="133" t="s">
        <v>110</v>
      </c>
      <c r="D36" s="149">
        <f>D6</f>
        <v>2329.31</v>
      </c>
      <c r="E36" s="133" t="s">
        <v>110</v>
      </c>
      <c r="F36" s="176">
        <f>SUM(F6)</f>
        <v>2329.31</v>
      </c>
    </row>
    <row r="37" spans="1:6" ht="17.25" customHeight="1">
      <c r="A37" s="169" t="s">
        <v>115</v>
      </c>
      <c r="B37" s="177">
        <f>B38+B39</f>
        <v>0</v>
      </c>
      <c r="C37" s="173" t="s">
        <v>112</v>
      </c>
      <c r="D37" s="146">
        <f>SUM(B41)-SUM(D36)</f>
        <v>0</v>
      </c>
      <c r="E37" s="173" t="s">
        <v>112</v>
      </c>
      <c r="F37" s="175">
        <f>D37</f>
        <v>0</v>
      </c>
    </row>
    <row r="38" spans="1:6" ht="17.25" customHeight="1">
      <c r="A38" s="169" t="s">
        <v>116</v>
      </c>
      <c r="B38" s="135"/>
      <c r="C38" s="143"/>
      <c r="D38" s="137"/>
      <c r="E38" s="143"/>
      <c r="F38" s="137"/>
    </row>
    <row r="39" spans="1:6" ht="17.25" customHeight="1">
      <c r="A39" s="169" t="s">
        <v>145</v>
      </c>
      <c r="B39" s="135"/>
      <c r="C39" s="178"/>
      <c r="D39" s="179"/>
      <c r="E39" s="108"/>
      <c r="F39" s="146"/>
    </row>
    <row r="40" spans="1:6" ht="17.25" customHeight="1">
      <c r="A40" s="108"/>
      <c r="B40" s="135"/>
      <c r="C40" s="107"/>
      <c r="D40" s="179"/>
      <c r="E40" s="107"/>
      <c r="F40" s="179"/>
    </row>
    <row r="41" spans="1:6" ht="17.25" customHeight="1">
      <c r="A41" s="132" t="s">
        <v>118</v>
      </c>
      <c r="B41" s="148">
        <f>B36+B37</f>
        <v>2329.31</v>
      </c>
      <c r="C41" s="180" t="s">
        <v>119</v>
      </c>
      <c r="D41" s="149">
        <f>D37+D36</f>
        <v>2329.31</v>
      </c>
      <c r="E41" s="132" t="s">
        <v>119</v>
      </c>
      <c r="F41" s="139">
        <f>F36+F37</f>
        <v>2329.31</v>
      </c>
    </row>
    <row r="42" spans="4:6" ht="12.75" customHeight="1">
      <c r="D42" s="92"/>
      <c r="F42" s="92"/>
    </row>
    <row r="43" spans="4:6" ht="12.75" customHeight="1">
      <c r="D43" s="92"/>
      <c r="F43" s="92"/>
    </row>
    <row r="44" spans="4:6" ht="12.75" customHeight="1">
      <c r="D44" s="92"/>
      <c r="F44" s="92"/>
    </row>
    <row r="45" spans="4:6" ht="12.75" customHeight="1">
      <c r="D45" s="92"/>
      <c r="F45" s="92"/>
    </row>
    <row r="46" spans="4:6" ht="12.75" customHeight="1">
      <c r="D46" s="92"/>
      <c r="F46" s="92"/>
    </row>
    <row r="47" spans="4:6" ht="12.75" customHeight="1">
      <c r="D47" s="92"/>
      <c r="F47" s="92"/>
    </row>
    <row r="48" spans="4:6" ht="12.75" customHeight="1">
      <c r="D48" s="92"/>
      <c r="F48" s="92"/>
    </row>
    <row r="49" spans="4:6" ht="12.75" customHeight="1">
      <c r="D49" s="92"/>
      <c r="F49" s="92"/>
    </row>
    <row r="50" spans="4:6" ht="12.75" customHeight="1">
      <c r="D50" s="92"/>
      <c r="F50" s="92"/>
    </row>
    <row r="51" spans="4:6" ht="12.75" customHeight="1">
      <c r="D51" s="92"/>
      <c r="F51" s="92"/>
    </row>
    <row r="52" spans="4:6" ht="12.75" customHeight="1">
      <c r="D52" s="92"/>
      <c r="F52" s="92"/>
    </row>
    <row r="53" spans="4:6" ht="12.75" customHeight="1">
      <c r="D53" s="92"/>
      <c r="F53" s="92"/>
    </row>
    <row r="54" spans="4:6" ht="12.75" customHeight="1">
      <c r="D54" s="92"/>
      <c r="F54" s="92"/>
    </row>
    <row r="55" ht="12.75" customHeight="1">
      <c r="F55" s="92"/>
    </row>
    <row r="56" ht="12.75" customHeight="1">
      <c r="F56" s="92"/>
    </row>
    <row r="57" ht="12.75" customHeight="1">
      <c r="F57" s="92"/>
    </row>
    <row r="58" ht="12.75" customHeight="1">
      <c r="F58" s="92"/>
    </row>
    <row r="59" ht="12.75" customHeight="1">
      <c r="F59" s="92"/>
    </row>
    <row r="60" ht="12.75" customHeight="1">
      <c r="F60" s="92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="145" zoomScaleNormal="145" workbookViewId="0" topLeftCell="A1">
      <selection activeCell="A2" sqref="A2:G2"/>
    </sheetView>
  </sheetViews>
  <sheetFormatPr defaultColWidth="9.16015625" defaultRowHeight="12.75" customHeight="1"/>
  <cols>
    <col min="1" max="1" width="21.33203125" style="0" customWidth="1"/>
    <col min="2" max="2" width="28.832031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92" t="s">
        <v>19</v>
      </c>
    </row>
    <row r="2" spans="1:7" ht="28.5" customHeight="1">
      <c r="A2" s="94" t="s">
        <v>20</v>
      </c>
      <c r="B2" s="94"/>
      <c r="C2" s="94"/>
      <c r="D2" s="94"/>
      <c r="E2" s="94"/>
      <c r="F2" s="94"/>
      <c r="G2" s="94"/>
    </row>
    <row r="3" ht="22.5" customHeight="1">
      <c r="G3" s="4" t="s">
        <v>45</v>
      </c>
    </row>
    <row r="4" spans="1:7" ht="23.25" customHeight="1">
      <c r="A4" s="115" t="s">
        <v>146</v>
      </c>
      <c r="B4" s="115" t="s">
        <v>147</v>
      </c>
      <c r="C4" s="115" t="s">
        <v>125</v>
      </c>
      <c r="D4" s="115" t="s">
        <v>148</v>
      </c>
      <c r="E4" s="115" t="s">
        <v>149</v>
      </c>
      <c r="F4" s="115" t="s">
        <v>150</v>
      </c>
      <c r="G4" s="115" t="s">
        <v>151</v>
      </c>
    </row>
    <row r="5" spans="1:7" ht="23.25" customHeight="1">
      <c r="A5" s="115" t="s">
        <v>135</v>
      </c>
      <c r="B5" s="115" t="s">
        <v>135</v>
      </c>
      <c r="C5" s="115">
        <v>1</v>
      </c>
      <c r="D5" s="115">
        <v>2</v>
      </c>
      <c r="E5" s="115">
        <v>3</v>
      </c>
      <c r="F5" s="115">
        <v>4</v>
      </c>
      <c r="G5" s="115" t="s">
        <v>135</v>
      </c>
    </row>
    <row r="6" spans="1:7" ht="23.25" customHeight="1">
      <c r="A6" s="115">
        <v>2110403</v>
      </c>
      <c r="B6" s="115" t="s">
        <v>152</v>
      </c>
      <c r="C6" s="115">
        <v>2329.31</v>
      </c>
      <c r="D6" s="115">
        <v>107.15</v>
      </c>
      <c r="E6" s="115">
        <v>18.1</v>
      </c>
      <c r="F6" s="115">
        <v>2204.06</v>
      </c>
      <c r="G6" s="115"/>
    </row>
    <row r="7" spans="1:7" ht="23.25" customHeight="1">
      <c r="A7" s="115"/>
      <c r="B7" s="115"/>
      <c r="C7" s="115"/>
      <c r="D7" s="115"/>
      <c r="E7" s="115"/>
      <c r="F7" s="115"/>
      <c r="G7" s="115"/>
    </row>
    <row r="8" spans="1:7" ht="23.25" customHeight="1">
      <c r="A8" s="115"/>
      <c r="B8" s="115"/>
      <c r="C8" s="115"/>
      <c r="D8" s="115"/>
      <c r="E8" s="115"/>
      <c r="F8" s="115"/>
      <c r="G8" s="115"/>
    </row>
    <row r="9" spans="1:7" ht="23.25" customHeight="1">
      <c r="A9" s="115"/>
      <c r="B9" s="115"/>
      <c r="C9" s="115"/>
      <c r="D9" s="115"/>
      <c r="E9" s="115"/>
      <c r="F9" s="115"/>
      <c r="G9" s="115"/>
    </row>
    <row r="10" spans="1:7" ht="23.25" customHeight="1">
      <c r="A10" s="115"/>
      <c r="B10" s="115"/>
      <c r="C10" s="115"/>
      <c r="D10" s="115"/>
      <c r="E10" s="115"/>
      <c r="F10" s="115"/>
      <c r="G10" s="115"/>
    </row>
    <row r="11" spans="1:7" ht="23.25" customHeight="1">
      <c r="A11" s="115"/>
      <c r="B11" s="115"/>
      <c r="C11" s="115"/>
      <c r="D11" s="115"/>
      <c r="E11" s="115"/>
      <c r="F11" s="115"/>
      <c r="G11" s="115"/>
    </row>
    <row r="12" spans="1:3" ht="12.75" customHeight="1">
      <c r="A12" s="92"/>
      <c r="C12" s="92"/>
    </row>
    <row r="13" spans="1:3" ht="12.75" customHeight="1">
      <c r="A13" s="92"/>
      <c r="C13" s="92"/>
    </row>
    <row r="14" spans="1:2" ht="12.75" customHeight="1">
      <c r="A14" s="92"/>
      <c r="B14" s="92"/>
    </row>
    <row r="15" ht="12.75" customHeight="1">
      <c r="B15" s="92"/>
    </row>
    <row r="16" ht="12.75" customHeight="1">
      <c r="B16" s="92"/>
    </row>
    <row r="17" ht="12.75" customHeight="1">
      <c r="B17" s="92"/>
    </row>
    <row r="18" ht="12.75" customHeight="1">
      <c r="B18" s="92"/>
    </row>
  </sheetData>
  <sheetProtection/>
  <mergeCells count="1">
    <mergeCell ref="A2:G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showZeros="0" zoomScale="160" zoomScaleNormal="160" workbookViewId="0" topLeftCell="A7">
      <selection activeCell="B25" sqref="B2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11" max="11" width="3.16015625" style="0" customWidth="1"/>
    <col min="12" max="12" width="9.16015625" style="0" hidden="1" customWidth="1"/>
    <col min="15" max="15" width="21.33203125" style="0" customWidth="1"/>
    <col min="17" max="17" width="14.66015625" style="0" customWidth="1"/>
    <col min="18" max="18" width="15.5" style="0" customWidth="1"/>
    <col min="19" max="19" width="12.66015625" style="0" customWidth="1"/>
  </cols>
  <sheetData>
    <row r="1" ht="30" customHeight="1">
      <c r="A1" s="92" t="s">
        <v>21</v>
      </c>
    </row>
    <row r="2" spans="1:6" ht="28.5" customHeight="1">
      <c r="A2" s="151" t="s">
        <v>22</v>
      </c>
      <c r="B2" s="151"/>
      <c r="C2" s="151"/>
      <c r="D2" s="151"/>
      <c r="E2" s="151"/>
      <c r="F2" s="151"/>
    </row>
    <row r="3" ht="22.5" customHeight="1">
      <c r="F3" s="4" t="s">
        <v>45</v>
      </c>
    </row>
    <row r="4" spans="1:6" ht="22.5" customHeight="1">
      <c r="A4" s="115" t="s">
        <v>153</v>
      </c>
      <c r="B4" s="115" t="s">
        <v>154</v>
      </c>
      <c r="C4" s="115" t="s">
        <v>125</v>
      </c>
      <c r="D4" s="115" t="s">
        <v>148</v>
      </c>
      <c r="E4" s="115" t="s">
        <v>149</v>
      </c>
      <c r="F4" s="115" t="s">
        <v>150</v>
      </c>
    </row>
    <row r="5" spans="1:6" ht="15.75" customHeight="1">
      <c r="A5" s="103" t="s">
        <v>135</v>
      </c>
      <c r="B5" s="103" t="s">
        <v>135</v>
      </c>
      <c r="C5" s="103">
        <v>1</v>
      </c>
      <c r="D5" s="103">
        <v>2</v>
      </c>
      <c r="E5" s="103">
        <v>3</v>
      </c>
      <c r="F5" s="103">
        <v>4</v>
      </c>
    </row>
    <row r="6" spans="1:21" ht="12.75" customHeight="1">
      <c r="A6" s="152"/>
      <c r="B6" s="153" t="s">
        <v>125</v>
      </c>
      <c r="C6" s="139">
        <v>125.25</v>
      </c>
      <c r="D6" s="154">
        <v>107.15</v>
      </c>
      <c r="E6" s="155">
        <v>18.1</v>
      </c>
      <c r="F6" s="142">
        <v>2204.06</v>
      </c>
      <c r="M6" s="160"/>
      <c r="N6" s="160"/>
      <c r="O6" s="160"/>
      <c r="P6" s="160"/>
      <c r="Q6" s="160"/>
      <c r="R6" s="160"/>
      <c r="S6" s="160"/>
      <c r="T6" s="160"/>
      <c r="U6" s="164"/>
    </row>
    <row r="7" spans="1:21" ht="12.75" customHeight="1">
      <c r="A7" s="152" t="s">
        <v>155</v>
      </c>
      <c r="B7" s="152" t="s">
        <v>156</v>
      </c>
      <c r="C7" s="137"/>
      <c r="D7" s="156">
        <v>105.65</v>
      </c>
      <c r="E7" s="137"/>
      <c r="F7" s="137"/>
      <c r="M7" s="161"/>
      <c r="N7" s="161"/>
      <c r="O7" s="161"/>
      <c r="P7" s="161"/>
      <c r="Q7" s="161"/>
      <c r="R7" s="161"/>
      <c r="S7" s="161"/>
      <c r="T7" s="161"/>
      <c r="U7" s="161"/>
    </row>
    <row r="8" spans="1:21" ht="12.75" customHeight="1">
      <c r="A8" s="152" t="s">
        <v>157</v>
      </c>
      <c r="B8" s="152" t="s">
        <v>158</v>
      </c>
      <c r="C8" s="137"/>
      <c r="D8" s="157">
        <v>59.5188</v>
      </c>
      <c r="E8" s="137"/>
      <c r="F8" s="137"/>
      <c r="M8" s="162"/>
      <c r="N8" s="162"/>
      <c r="O8" s="162"/>
      <c r="P8" s="162"/>
      <c r="Q8" s="165"/>
      <c r="R8" s="165"/>
      <c r="S8" s="165"/>
      <c r="T8" s="165"/>
      <c r="U8" s="165"/>
    </row>
    <row r="9" spans="1:6" ht="12.75" customHeight="1">
      <c r="A9" s="152" t="s">
        <v>159</v>
      </c>
      <c r="B9" s="152" t="s">
        <v>160</v>
      </c>
      <c r="C9" s="137"/>
      <c r="D9" s="157">
        <v>2.3488</v>
      </c>
      <c r="E9" s="137"/>
      <c r="F9" s="137"/>
    </row>
    <row r="10" spans="1:6" ht="12.75" customHeight="1">
      <c r="A10" s="152" t="s">
        <v>161</v>
      </c>
      <c r="B10" s="152" t="s">
        <v>162</v>
      </c>
      <c r="C10" s="137"/>
      <c r="D10" s="157"/>
      <c r="E10" s="137"/>
      <c r="F10" s="137"/>
    </row>
    <row r="11" spans="1:6" ht="12.75" customHeight="1">
      <c r="A11" s="152" t="s">
        <v>163</v>
      </c>
      <c r="B11" s="152" t="s">
        <v>164</v>
      </c>
      <c r="C11" s="137"/>
      <c r="D11" s="157"/>
      <c r="E11" s="137"/>
      <c r="F11" s="137"/>
    </row>
    <row r="12" spans="1:6" ht="12.75" customHeight="1">
      <c r="A12" s="152" t="s">
        <v>165</v>
      </c>
      <c r="B12" s="152" t="s">
        <v>166</v>
      </c>
      <c r="C12" s="137"/>
      <c r="D12" s="157">
        <v>12.65</v>
      </c>
      <c r="E12" s="137"/>
      <c r="F12" s="137"/>
    </row>
    <row r="13" spans="1:6" ht="12.75" customHeight="1">
      <c r="A13" s="152" t="s">
        <v>161</v>
      </c>
      <c r="B13" s="152" t="s">
        <v>167</v>
      </c>
      <c r="C13" s="137"/>
      <c r="D13" s="157">
        <v>2.4944</v>
      </c>
      <c r="E13" s="137"/>
      <c r="F13" s="137"/>
    </row>
    <row r="14" spans="1:6" ht="12.75" customHeight="1">
      <c r="A14" s="152" t="s">
        <v>168</v>
      </c>
      <c r="B14" s="152" t="s">
        <v>169</v>
      </c>
      <c r="C14" s="137"/>
      <c r="D14" s="157">
        <v>9.1488</v>
      </c>
      <c r="E14" s="137"/>
      <c r="F14" s="137"/>
    </row>
    <row r="15" spans="1:6" ht="12.75" customHeight="1">
      <c r="A15" s="152" t="s">
        <v>170</v>
      </c>
      <c r="B15" s="152" t="s">
        <v>171</v>
      </c>
      <c r="C15" s="137"/>
      <c r="D15" s="157">
        <v>7.8405</v>
      </c>
      <c r="E15" s="137"/>
      <c r="F15" s="137"/>
    </row>
    <row r="16" spans="1:6" ht="12.75" customHeight="1">
      <c r="A16" s="152" t="s">
        <v>172</v>
      </c>
      <c r="B16" s="152" t="s">
        <v>173</v>
      </c>
      <c r="C16" s="137"/>
      <c r="D16" s="157"/>
      <c r="E16" s="137"/>
      <c r="F16" s="137"/>
    </row>
    <row r="17" spans="1:6" ht="12.75" customHeight="1">
      <c r="A17" s="152" t="s">
        <v>174</v>
      </c>
      <c r="B17" s="152" t="s">
        <v>175</v>
      </c>
      <c r="C17" s="137"/>
      <c r="D17" s="157"/>
      <c r="E17" s="137"/>
      <c r="F17" s="137"/>
    </row>
    <row r="18" spans="1:6" ht="12.75" customHeight="1">
      <c r="A18" s="152" t="s">
        <v>176</v>
      </c>
      <c r="B18" s="152" t="s">
        <v>177</v>
      </c>
      <c r="C18" s="137"/>
      <c r="D18" s="157">
        <v>7.1424</v>
      </c>
      <c r="E18" s="137"/>
      <c r="F18" s="137"/>
    </row>
    <row r="19" spans="1:6" ht="12.75" customHeight="1">
      <c r="A19" s="152" t="s">
        <v>178</v>
      </c>
      <c r="B19" s="152" t="s">
        <v>179</v>
      </c>
      <c r="C19" s="137"/>
      <c r="D19" s="157"/>
      <c r="E19" s="137"/>
      <c r="F19" s="137"/>
    </row>
    <row r="20" spans="1:6" ht="12.75" customHeight="1">
      <c r="A20" s="152" t="s">
        <v>180</v>
      </c>
      <c r="B20" s="152" t="s">
        <v>181</v>
      </c>
      <c r="C20" s="137"/>
      <c r="D20" s="137"/>
      <c r="E20" s="100">
        <v>18.1</v>
      </c>
      <c r="F20" s="137"/>
    </row>
    <row r="21" spans="1:6" ht="12.75" customHeight="1">
      <c r="A21" s="152" t="s">
        <v>182</v>
      </c>
      <c r="B21" s="152" t="s">
        <v>183</v>
      </c>
      <c r="C21" s="137"/>
      <c r="D21" s="137"/>
      <c r="E21" s="100">
        <v>10</v>
      </c>
      <c r="F21" s="137"/>
    </row>
    <row r="22" spans="1:6" ht="12.75" customHeight="1">
      <c r="A22" s="152" t="s">
        <v>184</v>
      </c>
      <c r="B22" s="152" t="s">
        <v>185</v>
      </c>
      <c r="C22" s="137"/>
      <c r="D22" s="137"/>
      <c r="E22" s="100"/>
      <c r="F22" s="137"/>
    </row>
    <row r="23" spans="1:6" ht="12.75" customHeight="1">
      <c r="A23" s="152" t="s">
        <v>186</v>
      </c>
      <c r="B23" s="152" t="s">
        <v>187</v>
      </c>
      <c r="C23" s="137"/>
      <c r="D23" s="137"/>
      <c r="E23" s="100">
        <v>0.5</v>
      </c>
      <c r="F23" s="137"/>
    </row>
    <row r="24" spans="1:6" ht="12.75" customHeight="1">
      <c r="A24" s="152" t="s">
        <v>188</v>
      </c>
      <c r="B24" s="152" t="s">
        <v>189</v>
      </c>
      <c r="C24" s="137"/>
      <c r="D24" s="137"/>
      <c r="E24" s="100"/>
      <c r="F24" s="137"/>
    </row>
    <row r="25" spans="1:6" ht="12.75" customHeight="1">
      <c r="A25" s="152" t="s">
        <v>190</v>
      </c>
      <c r="B25" s="152" t="s">
        <v>191</v>
      </c>
      <c r="C25" s="137"/>
      <c r="D25" s="137"/>
      <c r="E25" s="100"/>
      <c r="F25" s="137"/>
    </row>
    <row r="26" spans="1:6" ht="12.75" customHeight="1">
      <c r="A26" s="152" t="s">
        <v>192</v>
      </c>
      <c r="B26" s="152" t="s">
        <v>193</v>
      </c>
      <c r="C26" s="137"/>
      <c r="D26" s="137"/>
      <c r="E26" s="100"/>
      <c r="F26" s="137"/>
    </row>
    <row r="27" spans="1:6" ht="12.75" customHeight="1">
      <c r="A27" s="152" t="s">
        <v>194</v>
      </c>
      <c r="B27" s="152" t="s">
        <v>195</v>
      </c>
      <c r="C27" s="137"/>
      <c r="D27" s="137"/>
      <c r="E27" s="100">
        <v>2</v>
      </c>
      <c r="F27" s="137"/>
    </row>
    <row r="28" spans="1:6" ht="12.75" customHeight="1">
      <c r="A28" s="158" t="s">
        <v>196</v>
      </c>
      <c r="B28" s="158" t="s">
        <v>197</v>
      </c>
      <c r="C28" s="137"/>
      <c r="D28" s="137"/>
      <c r="E28" s="100"/>
      <c r="F28" s="137"/>
    </row>
    <row r="29" spans="1:6" ht="12.75" customHeight="1">
      <c r="A29" s="158"/>
      <c r="B29" s="158"/>
      <c r="C29" s="137"/>
      <c r="D29" s="137"/>
      <c r="E29" s="137"/>
      <c r="F29" s="137"/>
    </row>
    <row r="30" spans="1:21" ht="12.75" customHeight="1">
      <c r="A30" s="158"/>
      <c r="B30" s="158"/>
      <c r="C30" s="137"/>
      <c r="D30" s="137"/>
      <c r="E30" s="137"/>
      <c r="F30" s="137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6" ht="12.75" customHeight="1">
      <c r="A31" s="158"/>
      <c r="B31" s="158"/>
      <c r="C31" s="137"/>
      <c r="D31" s="137"/>
      <c r="E31" s="137"/>
      <c r="F31" s="137"/>
    </row>
    <row r="32" spans="1:6" ht="12.75" customHeight="1">
      <c r="A32" s="158"/>
      <c r="B32" s="158"/>
      <c r="C32" s="137"/>
      <c r="D32" s="137"/>
      <c r="E32" s="137"/>
      <c r="F32" s="137"/>
    </row>
  </sheetData>
  <sheetProtection/>
  <mergeCells count="4">
    <mergeCell ref="M6:T6"/>
    <mergeCell ref="M7:U7"/>
    <mergeCell ref="M8:P8"/>
    <mergeCell ref="Q8:U8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="145" zoomScaleNormal="145" workbookViewId="0" topLeftCell="A1">
      <selection activeCell="E6" sqref="E6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92" t="s">
        <v>23</v>
      </c>
    </row>
    <row r="2" spans="1:6" ht="28.5" customHeight="1">
      <c r="A2" s="151" t="s">
        <v>198</v>
      </c>
      <c r="B2" s="151"/>
      <c r="C2" s="151"/>
      <c r="D2" s="151"/>
      <c r="E2" s="151"/>
      <c r="F2" s="151"/>
    </row>
    <row r="3" ht="22.5" customHeight="1">
      <c r="F3" s="4" t="s">
        <v>45</v>
      </c>
    </row>
    <row r="4" spans="1:6" ht="22.5" customHeight="1">
      <c r="A4" s="115" t="s">
        <v>146</v>
      </c>
      <c r="B4" s="115" t="s">
        <v>147</v>
      </c>
      <c r="C4" s="115" t="s">
        <v>125</v>
      </c>
      <c r="D4" s="115" t="s">
        <v>148</v>
      </c>
      <c r="E4" s="115" t="s">
        <v>149</v>
      </c>
      <c r="F4" s="115" t="s">
        <v>151</v>
      </c>
    </row>
    <row r="5" spans="1:6" ht="15.75" customHeight="1">
      <c r="A5" s="103" t="s">
        <v>135</v>
      </c>
      <c r="B5" s="103" t="s">
        <v>135</v>
      </c>
      <c r="C5" s="103">
        <v>1</v>
      </c>
      <c r="D5" s="103">
        <v>2</v>
      </c>
      <c r="E5" s="103">
        <v>3</v>
      </c>
      <c r="F5" s="103" t="s">
        <v>135</v>
      </c>
    </row>
    <row r="6" spans="1:6" ht="12.75" customHeight="1">
      <c r="A6" s="107">
        <v>2110403</v>
      </c>
      <c r="B6" s="107" t="s">
        <v>152</v>
      </c>
      <c r="C6" s="159">
        <v>125.25</v>
      </c>
      <c r="D6" s="107">
        <v>107.15</v>
      </c>
      <c r="E6" s="107">
        <v>18.1</v>
      </c>
      <c r="F6" s="107"/>
    </row>
    <row r="7" spans="1:6" ht="12.75" customHeight="1">
      <c r="A7" s="107"/>
      <c r="B7" s="107"/>
      <c r="C7" s="107"/>
      <c r="D7" s="107"/>
      <c r="E7" s="107"/>
      <c r="F7" s="107"/>
    </row>
    <row r="8" spans="1:6" ht="12.75" customHeight="1">
      <c r="A8" s="107"/>
      <c r="B8" s="107"/>
      <c r="C8" s="107"/>
      <c r="D8" s="107"/>
      <c r="E8" s="107"/>
      <c r="F8" s="107"/>
    </row>
    <row r="9" spans="1:6" ht="12.75" customHeight="1">
      <c r="A9" s="107"/>
      <c r="B9" s="107"/>
      <c r="C9" s="107"/>
      <c r="D9" s="107"/>
      <c r="E9" s="107"/>
      <c r="F9" s="107"/>
    </row>
    <row r="10" spans="1:6" ht="12.75" customHeight="1">
      <c r="A10" s="107"/>
      <c r="B10" s="107"/>
      <c r="C10" s="107"/>
      <c r="D10" s="107"/>
      <c r="E10" s="107"/>
      <c r="F10" s="107"/>
    </row>
    <row r="11" spans="1:6" ht="12.75" customHeight="1">
      <c r="A11" s="107"/>
      <c r="B11" s="107"/>
      <c r="C11" s="107"/>
      <c r="D11" s="108"/>
      <c r="E11" s="107"/>
      <c r="F11" s="107"/>
    </row>
    <row r="12" spans="1:6" ht="12.75" customHeight="1">
      <c r="A12" s="107"/>
      <c r="B12" s="107"/>
      <c r="C12" s="107"/>
      <c r="D12" s="107"/>
      <c r="E12" s="107"/>
      <c r="F12" s="107"/>
    </row>
    <row r="13" spans="1:6" ht="12.75" customHeight="1">
      <c r="A13" s="107"/>
      <c r="B13" s="108"/>
      <c r="C13" s="107"/>
      <c r="D13" s="108"/>
      <c r="E13" s="108"/>
      <c r="F13" s="108"/>
    </row>
    <row r="14" spans="1:3" ht="12.75" customHeight="1">
      <c r="A14" s="92"/>
      <c r="C14" s="92"/>
    </row>
    <row r="15" spans="1:2" ht="12.75" customHeight="1">
      <c r="A15" s="92"/>
      <c r="B15" s="92"/>
    </row>
    <row r="16" ht="12.75" customHeight="1">
      <c r="B16" s="92"/>
    </row>
    <row r="17" ht="12.75" customHeight="1">
      <c r="B17" s="92"/>
    </row>
    <row r="18" ht="12.75" customHeight="1">
      <c r="B18" s="92"/>
    </row>
    <row r="19" ht="12.75" customHeight="1">
      <c r="B19" s="92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2018-06-07T08:36:30Z</cp:lastPrinted>
  <dcterms:created xsi:type="dcterms:W3CDTF">2018-01-09T01:56:11Z</dcterms:created>
  <dcterms:modified xsi:type="dcterms:W3CDTF">2022-07-26T08:07:14Z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D1DC9582FAD144B3B03A96183A15D67B</vt:lpwstr>
  </property>
</Properties>
</file>