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5"/>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 name="Sheet2" sheetId="20" r:id="rId20"/>
  </sheets>
  <definedNames>
    <definedName name="_xlnm.Print_Area" localSheetId="11">'表10-部门综合预算专项业务经费支出表'!$A$1:$D$25</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'表5-部门综合预算一般公共预算支出明细表（按功能科目分）'!$A$1:$G$20</definedName>
    <definedName name="_xlnm.Print_Area" localSheetId="7">'表6-部门综合预算一般公共预算支出明细表（按经济分类科目分）'!$A$1:$F$29</definedName>
    <definedName name="_xlnm.Print_Area" localSheetId="8">'表7-部门综合预算一般公共预算基本支出明细表（按功能科目分）'!$A$1:$F$19</definedName>
    <definedName name="_xlnm.Print_Area" localSheetId="9">'表8-部门综合预一般公共预算基本支出明细表（按经济分类科目分）'!$A$1:$F$27</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'表7-部门综合预算一般公共预算基本支出明细表（按功能科目分）'!$1:$19</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<sst xmlns="http://schemas.openxmlformats.org/spreadsheetml/2006/main" count="900" uniqueCount="382">
  <si>
    <t>附件2</t>
  </si>
  <si>
    <t>2020年部门综合预算公开报表</t>
  </si>
  <si>
    <t xml:space="preserve">                部门名称：中共神木市委机构编制委员会办公室</t>
  </si>
  <si>
    <t xml:space="preserve">                保密审查情况： 已审查</t>
  </si>
  <si>
    <r>
      <t xml:space="preserve">                部门主要负责人审签情况：</t>
    </r>
    <r>
      <rPr>
        <b/>
        <sz val="20"/>
        <color indexed="9"/>
        <rFont val="宋体"/>
        <family val="0"/>
      </rPr>
      <t>已审签</t>
    </r>
  </si>
  <si>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</si>
  <si>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</si>
  <si>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</si>
  <si>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</si>
  <si>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</si>
  <si>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</si>
  <si>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</si>
  <si>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</si>
  <si>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</si>
  <si>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</si>
  <si>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</si>
  <si>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</si>
  <si>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</si>
  <si>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</si>
  <si>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</si>
  <si>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</si>
  <si>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</si>
  <si>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</si>
  <si>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</si>
  <si>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</si>
  <si>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</si>
  <si>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</si>
  <si>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</si>
  <si>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</si>
  <si>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</si>
  <si>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本部门无政府性基金预算收支</t>
  </si>
  <si>
    <t>表10</t>
  </si>
  <si>
    <t>2020年部门综合预算专项业务经费支出表</t>
  </si>
  <si>
    <t>表11</t>
  </si>
  <si>
    <t>2020年部门综合预算政府采购（资产配置、购买服务）预算表</t>
  </si>
  <si>
    <t>本部门无政府采购预算</t>
  </si>
  <si>
    <t>表12</t>
  </si>
  <si>
    <t>2020年部门综合预算一般公共预算拨款“三公”经费及会议费、培训费支出预算表</t>
  </si>
  <si>
    <t>本部门无“三公”经费预算</t>
  </si>
  <si>
    <t>表13</t>
  </si>
  <si>
    <t>2020年部门专项业务经费一级项目绩效目标表</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</si>
  <si>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</si>
  <si>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</si>
  <si>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</si>
  <si>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</si>
  <si>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</si>
  <si>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</si>
  <si>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</si>
  <si>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</si>
  <si>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</si>
  <si>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</si>
  <si>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</si>
  <si>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</si>
  <si>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</si>
  <si>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</si>
  <si>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</si>
  <si>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</si>
  <si>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</si>
  <si>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</si>
  <si>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</si>
  <si>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</si>
  <si>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</si>
  <si>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</si>
  <si>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</si>
  <si>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</si>
  <si>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</si>
  <si>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</si>
  <si>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</si>
  <si>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</si>
  <si>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</si>
  <si>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</si>
  <si>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</si>
  <si>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</si>
  <si>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</si>
  <si>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</si>
  <si>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</si>
  <si>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</si>
  <si>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</si>
  <si>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</si>
  <si>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</si>
  <si>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</si>
  <si>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</si>
  <si>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</si>
  <si>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</si>
  <si>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</si>
  <si>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</si>
  <si>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</si>
  <si>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</si>
  <si>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</si>
  <si>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</si>
  <si>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</si>
  <si>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</si>
  <si>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</si>
  <si>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</si>
  <si>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</si>
  <si>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</si>
  <si>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</si>
  <si>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</si>
  <si>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</si>
  <si>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</si>
  <si>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</si>
  <si>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</si>
  <si>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</si>
  <si>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</si>
  <si>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</si>
  <si>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</si>
  <si>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</si>
  <si>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</si>
  <si>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</si>
  <si>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</si>
  <si>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</si>
  <si>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</si>
  <si>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</si>
  <si>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</si>
  <si>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</si>
  <si>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</si>
  <si>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</si>
  <si>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</si>
  <si>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</si>
  <si>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</si>
  <si>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</si>
  <si>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</si>
  <si>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</si>
  <si>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</si>
  <si>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</si>
  <si>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</si>
  <si>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</si>
  <si>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</si>
  <si>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</si>
  <si>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</si>
  <si>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</si>
  <si>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</si>
  <si>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</si>
  <si>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</si>
  <si>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</si>
  <si>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</si>
  <si>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</si>
  <si>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</si>
  <si>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中共神木市委机构编制委员会办公室</t>
  </si>
  <si>
    <t>神木市机构编制实名制信息中心</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</si>
  <si>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</si>
  <si>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</si>
  <si>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</si>
  <si>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</si>
  <si>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</si>
  <si>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</si>
  <si>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</si>
  <si>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</si>
  <si>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</si>
  <si>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</si>
  <si>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</si>
  <si>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</si>
  <si>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</si>
  <si>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</si>
  <si>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</si>
  <si>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人力资源事务</t>
  </si>
  <si>
    <t>行政运行</t>
  </si>
  <si>
    <t>一般行政管理事务</t>
  </si>
  <si>
    <t>事业运行</t>
  </si>
  <si>
    <t>社会保障和就业支出</t>
  </si>
  <si>
    <t>　　行政事业单位离退休</t>
  </si>
  <si>
    <t>　　机关事业单位基本养老保险缴费支出</t>
  </si>
  <si>
    <t>卫生健康支出</t>
  </si>
  <si>
    <t>财政对基本医疗保险基金的补助</t>
  </si>
  <si>
    <t>财政对职工基本医疗保险基金的补助</t>
  </si>
  <si>
    <t>住房保障支出</t>
  </si>
  <si>
    <t>住房改革支出</t>
  </si>
  <si>
    <t>住房公积金</t>
  </si>
  <si>
    <r>
      <t>20</t>
    </r>
    <r>
      <rPr>
        <b/>
        <sz val="16"/>
        <rFont val="宋体"/>
        <family val="0"/>
      </rPr>
      <t>20</t>
    </r>
    <r>
      <rPr>
        <b/>
        <sz val="16"/>
        <rFont val="宋体"/>
        <family val="0"/>
      </rPr>
      <t>年部门综合预算一般公共预算支出明细表（按经济分类科目分）</t>
    </r>
  </si>
  <si>
    <t>经济科目编码</t>
  </si>
  <si>
    <t>经济科目名称</t>
  </si>
  <si>
    <t>301</t>
  </si>
  <si>
    <t>工资福利支出</t>
  </si>
  <si>
    <r>
      <t xml:space="preserve"> </t>
    </r>
    <r>
      <rPr>
        <sz val="9"/>
        <rFont val="宋体"/>
        <family val="0"/>
      </rPr>
      <t xml:space="preserve"> </t>
    </r>
    <r>
      <rPr>
        <sz val="9"/>
        <rFont val="宋体"/>
        <family val="0"/>
      </rPr>
      <t>30101</t>
    </r>
  </si>
  <si>
    <t>基本工资</t>
  </si>
  <si>
    <r>
      <t xml:space="preserve"> </t>
    </r>
    <r>
      <rPr>
        <sz val="9"/>
        <rFont val="宋体"/>
        <family val="0"/>
      </rPr>
      <t xml:space="preserve"> </t>
    </r>
    <r>
      <rPr>
        <sz val="9"/>
        <rFont val="宋体"/>
        <family val="0"/>
      </rPr>
      <t>30102</t>
    </r>
  </si>
  <si>
    <t>津贴补贴</t>
  </si>
  <si>
    <r>
      <t xml:space="preserve"> </t>
    </r>
    <r>
      <rPr>
        <sz val="9"/>
        <rFont val="宋体"/>
        <family val="0"/>
      </rPr>
      <t xml:space="preserve"> </t>
    </r>
    <r>
      <rPr>
        <sz val="9"/>
        <rFont val="宋体"/>
        <family val="0"/>
      </rPr>
      <t>30103</t>
    </r>
  </si>
  <si>
    <t>奖金</t>
  </si>
  <si>
    <r>
      <t xml:space="preserve"> </t>
    </r>
    <r>
      <rPr>
        <sz val="9"/>
        <rFont val="宋体"/>
        <family val="0"/>
      </rPr>
      <t xml:space="preserve"> </t>
    </r>
    <r>
      <rPr>
        <sz val="9"/>
        <rFont val="宋体"/>
        <family val="0"/>
      </rPr>
      <t>30107</t>
    </r>
  </si>
  <si>
    <t>绩效工资</t>
  </si>
  <si>
    <r>
      <t xml:space="preserve"> </t>
    </r>
    <r>
      <rPr>
        <sz val="9"/>
        <rFont val="宋体"/>
        <family val="0"/>
      </rPr>
      <t xml:space="preserve"> </t>
    </r>
    <r>
      <rPr>
        <sz val="9"/>
        <rFont val="宋体"/>
        <family val="0"/>
      </rPr>
      <t>30108</t>
    </r>
  </si>
  <si>
    <t>机关事业单位基本养老保险缴费</t>
  </si>
  <si>
    <r>
      <t xml:space="preserve"> </t>
    </r>
    <r>
      <rPr>
        <sz val="9"/>
        <rFont val="宋体"/>
        <family val="0"/>
      </rPr>
      <t xml:space="preserve"> </t>
    </r>
    <r>
      <rPr>
        <sz val="9"/>
        <rFont val="宋体"/>
        <family val="0"/>
      </rPr>
      <t>30110</t>
    </r>
  </si>
  <si>
    <t>职工基本医疗保险缴费</t>
  </si>
  <si>
    <r>
      <t xml:space="preserve"> </t>
    </r>
    <r>
      <rPr>
        <sz val="9"/>
        <rFont val="宋体"/>
        <family val="0"/>
      </rPr>
      <t xml:space="preserve"> </t>
    </r>
    <r>
      <rPr>
        <sz val="9"/>
        <rFont val="宋体"/>
        <family val="0"/>
      </rPr>
      <t>30112</t>
    </r>
  </si>
  <si>
    <t>其他社会保障缴费</t>
  </si>
  <si>
    <r>
      <t xml:space="preserve"> </t>
    </r>
    <r>
      <rPr>
        <sz val="9"/>
        <rFont val="宋体"/>
        <family val="0"/>
      </rPr>
      <t xml:space="preserve"> </t>
    </r>
    <r>
      <rPr>
        <sz val="9"/>
        <rFont val="宋体"/>
        <family val="0"/>
      </rPr>
      <t>30113</t>
    </r>
  </si>
  <si>
    <t>302</t>
  </si>
  <si>
    <t>商品和服务支出</t>
  </si>
  <si>
    <t>25.59</t>
  </si>
  <si>
    <t>5.82</t>
  </si>
  <si>
    <t>19.77</t>
  </si>
  <si>
    <r>
      <t xml:space="preserve"> </t>
    </r>
    <r>
      <rPr>
        <sz val="9"/>
        <rFont val="宋体"/>
        <family val="0"/>
      </rPr>
      <t xml:space="preserve"> </t>
    </r>
    <r>
      <rPr>
        <sz val="9"/>
        <rFont val="宋体"/>
        <family val="0"/>
      </rPr>
      <t>30201</t>
    </r>
  </si>
  <si>
    <t>办公费</t>
  </si>
  <si>
    <r>
      <t xml:space="preserve"> </t>
    </r>
    <r>
      <rPr>
        <sz val="9"/>
        <rFont val="宋体"/>
        <family val="0"/>
      </rPr>
      <t xml:space="preserve"> </t>
    </r>
    <r>
      <rPr>
        <sz val="9"/>
        <rFont val="宋体"/>
        <family val="0"/>
      </rPr>
      <t>30202</t>
    </r>
  </si>
  <si>
    <t>印刷费</t>
  </si>
  <si>
    <r>
      <t xml:space="preserve"> </t>
    </r>
    <r>
      <rPr>
        <sz val="9"/>
        <rFont val="宋体"/>
        <family val="0"/>
      </rPr>
      <t xml:space="preserve"> </t>
    </r>
    <r>
      <rPr>
        <sz val="9"/>
        <rFont val="宋体"/>
        <family val="0"/>
      </rPr>
      <t>30204</t>
    </r>
  </si>
  <si>
    <t>手续费</t>
  </si>
  <si>
    <r>
      <t xml:space="preserve"> </t>
    </r>
    <r>
      <rPr>
        <sz val="9"/>
        <rFont val="宋体"/>
        <family val="0"/>
      </rPr>
      <t xml:space="preserve"> </t>
    </r>
    <r>
      <rPr>
        <sz val="9"/>
        <rFont val="宋体"/>
        <family val="0"/>
      </rPr>
      <t>30205</t>
    </r>
  </si>
  <si>
    <t>水费</t>
  </si>
  <si>
    <r>
      <t xml:space="preserve"> </t>
    </r>
    <r>
      <rPr>
        <sz val="9"/>
        <rFont val="宋体"/>
        <family val="0"/>
      </rPr>
      <t xml:space="preserve"> </t>
    </r>
    <r>
      <rPr>
        <sz val="9"/>
        <rFont val="宋体"/>
        <family val="0"/>
      </rPr>
      <t>30207</t>
    </r>
  </si>
  <si>
    <t>邮电费</t>
  </si>
  <si>
    <r>
      <t xml:space="preserve"> </t>
    </r>
    <r>
      <rPr>
        <sz val="9"/>
        <rFont val="宋体"/>
        <family val="0"/>
      </rPr>
      <t xml:space="preserve"> </t>
    </r>
    <r>
      <rPr>
        <sz val="9"/>
        <rFont val="宋体"/>
        <family val="0"/>
      </rPr>
      <t>30211</t>
    </r>
  </si>
  <si>
    <t>差旅费</t>
  </si>
  <si>
    <r>
      <t xml:space="preserve"> </t>
    </r>
    <r>
      <rPr>
        <sz val="9"/>
        <rFont val="宋体"/>
        <family val="0"/>
      </rPr>
      <t xml:space="preserve"> </t>
    </r>
    <r>
      <rPr>
        <sz val="9"/>
        <rFont val="宋体"/>
        <family val="0"/>
      </rPr>
      <t>30213</t>
    </r>
  </si>
  <si>
    <t>维修（护）费</t>
  </si>
  <si>
    <r>
      <t xml:space="preserve"> </t>
    </r>
    <r>
      <rPr>
        <sz val="9"/>
        <rFont val="宋体"/>
        <family val="0"/>
      </rPr>
      <t xml:space="preserve"> </t>
    </r>
    <r>
      <rPr>
        <sz val="9"/>
        <rFont val="宋体"/>
        <family val="0"/>
      </rPr>
      <t>30226</t>
    </r>
  </si>
  <si>
    <t>劳务费</t>
  </si>
  <si>
    <r>
      <t xml:space="preserve"> </t>
    </r>
    <r>
      <rPr>
        <sz val="9"/>
        <rFont val="宋体"/>
        <family val="0"/>
      </rPr>
      <t xml:space="preserve"> </t>
    </r>
    <r>
      <rPr>
        <sz val="9"/>
        <rFont val="宋体"/>
        <family val="0"/>
      </rPr>
      <t>30228</t>
    </r>
  </si>
  <si>
    <t>工会经费</t>
  </si>
  <si>
    <r>
      <t xml:space="preserve"> </t>
    </r>
    <r>
      <rPr>
        <sz val="9"/>
        <rFont val="宋体"/>
        <family val="0"/>
      </rPr>
      <t xml:space="preserve"> </t>
    </r>
    <r>
      <rPr>
        <sz val="9"/>
        <rFont val="宋体"/>
        <family val="0"/>
      </rPr>
      <t>30239</t>
    </r>
  </si>
  <si>
    <t>其他交通费用</t>
  </si>
  <si>
    <r>
      <t xml:space="preserve"> </t>
    </r>
    <r>
      <rPr>
        <sz val="9"/>
        <rFont val="宋体"/>
        <family val="0"/>
      </rPr>
      <t xml:space="preserve"> </t>
    </r>
    <r>
      <rPr>
        <sz val="9"/>
        <rFont val="宋体"/>
        <family val="0"/>
      </rPr>
      <t>30299</t>
    </r>
  </si>
  <si>
    <t>其他商品和服务支出</t>
  </si>
  <si>
    <t>其他支出</t>
  </si>
  <si>
    <t>人力资源事物</t>
  </si>
  <si>
    <r>
      <t>20</t>
    </r>
    <r>
      <rPr>
        <b/>
        <sz val="16"/>
        <rFont val="宋体"/>
        <family val="0"/>
      </rPr>
      <t>20</t>
    </r>
    <r>
      <rPr>
        <b/>
        <sz val="16"/>
        <rFont val="宋体"/>
        <family val="0"/>
      </rPr>
      <t>年部门综合预算一般公共预算基本支出明细表（按经济分类科目分）</t>
    </r>
  </si>
  <si>
    <t>30101</t>
  </si>
  <si>
    <t>30102</t>
  </si>
  <si>
    <t>30103</t>
  </si>
  <si>
    <t>30107</t>
  </si>
  <si>
    <t>30108</t>
  </si>
  <si>
    <t>30110</t>
  </si>
  <si>
    <t>30112</t>
  </si>
  <si>
    <t>30113</t>
  </si>
  <si>
    <r>
      <t>2</t>
    </r>
    <r>
      <rPr>
        <sz val="9"/>
        <rFont val="宋体"/>
        <family val="0"/>
      </rPr>
      <t>5.59</t>
    </r>
  </si>
  <si>
    <r>
      <t>5</t>
    </r>
    <r>
      <rPr>
        <sz val="9"/>
        <rFont val="宋体"/>
        <family val="0"/>
      </rPr>
      <t>.82</t>
    </r>
  </si>
  <si>
    <t>30201</t>
  </si>
  <si>
    <t>30202</t>
  </si>
  <si>
    <t>30204</t>
  </si>
  <si>
    <t>30205</t>
  </si>
  <si>
    <t>30207</t>
  </si>
  <si>
    <t>30211</t>
  </si>
  <si>
    <t>30213</t>
  </si>
  <si>
    <t>30226</t>
  </si>
  <si>
    <t>30228</t>
  </si>
  <si>
    <t>30239</t>
  </si>
  <si>
    <t>30299</t>
  </si>
  <si>
    <r>
      <t>20</t>
    </r>
    <r>
      <rPr>
        <b/>
        <sz val="15"/>
        <rFont val="宋体"/>
        <family val="0"/>
      </rPr>
      <t>20</t>
    </r>
    <r>
      <rPr>
        <b/>
        <sz val="15"/>
        <rFont val="宋体"/>
        <family val="0"/>
      </rPr>
      <t>年部门综合预算政府性基金收支表</t>
    </r>
  </si>
  <si>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</si>
  <si>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</si>
  <si>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</si>
  <si>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</si>
  <si>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</si>
  <si>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</si>
  <si>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</si>
  <si>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</si>
  <si>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</si>
  <si>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</si>
  <si>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</si>
  <si>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</si>
  <si>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</si>
  <si>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</si>
  <si>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</si>
  <si>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</si>
  <si>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</si>
  <si>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</si>
  <si>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</si>
  <si>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</si>
  <si>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</si>
  <si>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</si>
  <si>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</si>
  <si>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</si>
  <si>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</si>
  <si>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</si>
  <si>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</si>
  <si>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</si>
  <si>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</si>
  <si>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</si>
  <si>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</si>
  <si>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</si>
  <si>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r>
      <t>20</t>
    </r>
    <r>
      <rPr>
        <b/>
        <sz val="16"/>
        <rFont val="宋体"/>
        <family val="0"/>
      </rPr>
      <t>20</t>
    </r>
    <r>
      <rPr>
        <b/>
        <sz val="16"/>
        <rFont val="宋体"/>
        <family val="0"/>
      </rPr>
      <t>年部门综合预算专项业务经费支出表</t>
    </r>
  </si>
  <si>
    <t>单位（项目）名称</t>
  </si>
  <si>
    <t>项目金额</t>
  </si>
  <si>
    <t>项目简介</t>
  </si>
  <si>
    <t xml:space="preserve">    中文域名注册费</t>
  </si>
  <si>
    <t>用于全市党政机关、事业单位和群众团体中文域名的注册维护运行</t>
  </si>
  <si>
    <r>
      <t>20</t>
    </r>
    <r>
      <rPr>
        <b/>
        <sz val="16"/>
        <rFont val="宋体"/>
        <family val="0"/>
      </rPr>
      <t>20</t>
    </r>
    <r>
      <rPr>
        <b/>
        <sz val="16"/>
        <rFont val="宋体"/>
        <family val="0"/>
      </rPr>
      <t>年部门综合预算政府采购（资产配置、购买服务）预算表</t>
    </r>
  </si>
  <si>
    <t>科目编码</t>
  </si>
  <si>
    <t>采购项目</t>
  </si>
  <si>
    <t>采购目录</t>
  </si>
  <si>
    <t>购买服务内容</t>
  </si>
  <si>
    <t>规格型号</t>
  </si>
  <si>
    <t>数量</t>
  </si>
  <si>
    <t>实施采购时间</t>
  </si>
  <si>
    <t>预算金额</t>
  </si>
  <si>
    <t>说明</t>
  </si>
  <si>
    <t>类</t>
  </si>
  <si>
    <t>款</t>
  </si>
  <si>
    <t>项</t>
  </si>
  <si>
    <r>
      <t>20</t>
    </r>
    <r>
      <rPr>
        <b/>
        <sz val="16"/>
        <rFont val="宋体"/>
        <family val="0"/>
      </rPr>
      <t>20</t>
    </r>
    <r>
      <rPr>
        <b/>
        <sz val="16"/>
        <rFont val="宋体"/>
        <family val="0"/>
      </rPr>
      <t>年部门综合预算一般公共预算拨款“三公”经费及会议费、培训费支出预算表</t>
    </r>
  </si>
  <si>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</si>
  <si>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</si>
  <si>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</si>
  <si>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</si>
  <si>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</si>
  <si>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</si>
  <si>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</si>
  <si>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</si>
  <si>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</si>
  <si>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</si>
  <si>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</si>
  <si>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</si>
  <si>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</si>
  <si>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</si>
  <si>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</si>
  <si>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</si>
  <si>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</si>
  <si>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</si>
  <si>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</si>
  <si>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</si>
  <si>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2019年部门专项业务经费一级项目绩效目标表</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</si>
  <si>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</si>
  <si>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</si>
  <si>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</si>
  <si>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</si>
  <si>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</si>
  <si>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</si>
  <si>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</si>
  <si>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</si>
  <si>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</si>
  <si>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</si>
  <si>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</si>
  <si>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</si>
  <si>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</si>
  <si>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</si>
  <si>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</si>
  <si>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</si>
  <si>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</si>
  <si>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</si>
  <si>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</si>
  <si>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</si>
  <si>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</si>
  <si>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</si>
  <si>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</si>
  <si>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</si>
  <si>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</si>
  <si>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</si>
  <si>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</si>
  <si>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</si>
  <si>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</si>
  <si>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</si>
  <si>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</si>
  <si>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</si>
  <si>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</si>
  <si>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</si>
  <si>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</si>
  <si>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2019年部门整体支出绩效目标表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</si>
  <si>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</si>
  <si>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</si>
  <si>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</si>
  <si>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</si>
  <si>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</si>
  <si>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</si>
  <si>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</si>
  <si>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</si>
  <si>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</si>
  <si>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</si>
  <si>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</si>
  <si>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</si>
  <si>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</si>
  <si>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</si>
  <si>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</si>
  <si>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</si>
  <si>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</si>
  <si>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</si>
  <si>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</si>
  <si>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2019年专项资金整体绩效目标表</t>
  </si>
  <si>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</si>
  <si>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</si>
  <si>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</si>
  <si>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</si>
  <si>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</si>
  <si>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r>
      <t>截止201</t>
    </r>
    <r>
      <rPr>
        <sz val="11"/>
        <rFont val="宋体"/>
        <family val="0"/>
      </rPr>
      <t>9</t>
    </r>
    <r>
      <rPr>
        <sz val="11"/>
        <rFont val="宋体"/>
        <family val="0"/>
      </rPr>
      <t>年底国有资产占用情况</t>
    </r>
  </si>
  <si>
    <r>
      <t>20</t>
    </r>
    <r>
      <rPr>
        <sz val="11"/>
        <rFont val="宋体"/>
        <family val="0"/>
      </rPr>
      <t>20</t>
    </r>
    <r>
      <rPr>
        <sz val="11"/>
        <rFont val="宋体"/>
        <family val="0"/>
      </rPr>
      <t>年部门预算安排购置情况</t>
    </r>
  </si>
  <si>
    <t>行政</t>
  </si>
  <si>
    <t>事业</t>
  </si>
  <si>
    <t>车辆数量</t>
  </si>
  <si>
    <t>车辆价值</t>
  </si>
  <si>
    <t>入账设备数量</t>
  </si>
  <si>
    <t>入账设备价值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</si>
</sst>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quot;￥&quot;* \-#,##0;&quot;￥&quot;* _-&quot;-&quot;;@"/>
    <numFmt numFmtId="179" formatCode="&quot;￥&quot;* _-#,##0.00;&quot;￥&quot;* \-#,##0.00;&quot;￥&quot;* _-&quot;-&quot;??;@"/>
    <numFmt numFmtId="180" formatCode="0.00_);[Red]\(0.00\)"/>
    <numFmt numFmtId="181" formatCode="0.00_ "/>
    <numFmt numFmtId="182" formatCode="#,##0.0000"/>
  </numFmts>
  <fonts count="68">
    <font>
      <sz val="9"/>
      <name val="宋体"/>
      <family val="0"/>
    </font>
    <font>
      <sz val="11"/>
      <name val="宋体"/>
      <family val="0"/>
    </font>
    <font>
      <sz val="12"/>
      <name val="宋体"/>
      <family val="0"/>
    </font>
    <font>
      <b/>
      <sz val="12"/>
      <name val="宋体"/>
      <family val="0"/>
    </font>
    <font>
      <sz val="11"/>
      <color indexed="8"/>
      <name val="宋体"/>
      <family val="0"/>
    </font>
    <font>
      <sz val="12"/>
      <name val="黑体"/>
      <family val="0"/>
    </font>
    <font>
      <b/>
      <sz val="16"/>
      <name val="宋体"/>
      <family val="0"/>
    </font>
    <font>
      <sz val="10"/>
      <name val="宋体"/>
      <family val="0"/>
    </font>
    <font>
      <sz val="9"/>
      <color indexed="8"/>
      <name val="Microsoft YaHei"/>
      <family val="2"/>
    </font>
    <font>
      <sz val="9"/>
      <color indexed="12"/>
      <name val="Microsoft YaHei"/>
      <family val="2"/>
    </font>
    <font>
      <b/>
      <sz val="15"/>
      <name val="宋体"/>
      <family val="0"/>
    </font>
    <font>
      <b/>
      <sz val="9"/>
      <name val="宋体"/>
      <family val="0"/>
    </font>
    <font>
      <sz val="9"/>
      <color indexed="8"/>
      <name val="宋体"/>
      <family val="0"/>
    </font>
    <font>
      <b/>
      <sz val="16"/>
      <color indexed="8"/>
      <name val="宋体"/>
      <family val="0"/>
    </font>
    <font>
      <b/>
      <sz val="18"/>
      <name val="宋体"/>
      <family val="0"/>
    </font>
    <font>
      <sz val="12"/>
      <color indexed="8"/>
      <name val="宋体"/>
      <family val="0"/>
    </font>
    <font>
      <sz val="10"/>
      <color indexed="8"/>
      <name val="宋体"/>
      <family val="0"/>
    </font>
    <font>
      <sz val="48"/>
      <name val="宋体"/>
      <family val="0"/>
    </font>
    <font>
      <b/>
      <sz val="20"/>
      <name val="宋体"/>
      <family val="0"/>
    </font>
    <font>
      <sz val="11"/>
      <color indexed="9"/>
      <name val="宋体"/>
      <family val="0"/>
    </font>
    <font>
      <b/>
      <sz val="11"/>
      <color indexed="53"/>
      <name val="宋体"/>
      <family val="0"/>
    </font>
    <font>
      <b/>
      <sz val="11"/>
      <color indexed="63"/>
      <name val="宋体"/>
      <family val="0"/>
    </font>
    <font>
      <b/>
      <sz val="10"/>
      <name val="Arial"/>
      <family val="2"/>
    </font>
    <font>
      <sz val="12"/>
      <name val="Verdana"/>
      <family val="2"/>
    </font>
    <font>
      <b/>
      <sz val="11"/>
      <color indexed="54"/>
      <name val="宋体"/>
      <family val="0"/>
    </font>
    <font>
      <sz val="11"/>
      <color indexed="16"/>
      <name val="宋体"/>
      <family val="0"/>
    </font>
    <font>
      <b/>
      <sz val="11"/>
      <color indexed="9"/>
      <name val="宋体"/>
      <family val="0"/>
    </font>
    <font>
      <b/>
      <sz val="13"/>
      <color indexed="54"/>
      <name val="宋体"/>
      <family val="0"/>
    </font>
    <font>
      <i/>
      <sz val="11"/>
      <color indexed="23"/>
      <name val="宋体"/>
      <family val="0"/>
    </font>
    <font>
      <u val="single"/>
      <sz val="11"/>
      <color indexed="20"/>
      <name val="宋体"/>
      <family val="0"/>
    </font>
    <font>
      <sz val="11"/>
      <color indexed="62"/>
      <name val="宋体"/>
      <family val="0"/>
    </font>
    <font>
      <sz val="11"/>
      <color indexed="19"/>
      <name val="宋体"/>
      <family val="0"/>
    </font>
    <font>
      <sz val="11"/>
      <color indexed="10"/>
      <name val="宋体"/>
      <family val="0"/>
    </font>
    <font>
      <sz val="11"/>
      <color indexed="17"/>
      <name val="宋体"/>
      <family val="0"/>
    </font>
    <font>
      <b/>
      <sz val="18"/>
      <color indexed="54"/>
      <name val="宋体"/>
      <family val="0"/>
    </font>
    <font>
      <u val="single"/>
      <sz val="11"/>
      <color indexed="12"/>
      <name val="宋体"/>
      <family val="0"/>
    </font>
    <font>
      <b/>
      <sz val="11"/>
      <color indexed="8"/>
      <name val="宋体"/>
      <family val="0"/>
    </font>
    <font>
      <b/>
      <sz val="15"/>
      <color indexed="54"/>
      <name val="宋体"/>
      <family val="0"/>
    </font>
    <font>
      <sz val="11"/>
      <color indexed="53"/>
      <name val="宋体"/>
      <family val="0"/>
    </font>
    <font>
      <sz val="10"/>
      <name val="仿宋_GB2312"/>
      <family val="3"/>
    </font>
    <font>
      <b/>
      <sz val="20"/>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9"/>
      <color rgb="FF000000"/>
      <name val="Microsoft YaHei"/>
      <family val="2"/>
    </font>
    <font>
      <sz val="9"/>
      <color rgb="FF0000FF"/>
      <name val="Microsoft YaHei"/>
      <family val="2"/>
    </font>
    <font>
      <sz val="9"/>
      <color theme="1"/>
      <name val="宋体"/>
      <family val="0"/>
    </font>
    <font>
      <b/>
      <sz val="16"/>
      <color theme="1"/>
      <name val="宋体"/>
      <family val="0"/>
    </font>
    <font>
      <sz val="12"/>
      <color theme="1"/>
      <name val="宋体"/>
      <family val="0"/>
    </font>
    <font>
      <sz val="10"/>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
      <patternFill patternType="solid">
        <fgColor rgb="FFFFFFFF"/>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22"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9" fontId="22" fillId="0" borderId="0" applyFont="0" applyFill="0" applyBorder="0" applyAlignment="0" applyProtection="0"/>
    <xf numFmtId="177" fontId="22"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6" fontId="22"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22" fillId="0" borderId="0" applyFont="0" applyFill="0" applyBorder="0" applyAlignment="0" applyProtection="0"/>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2" fillId="0" borderId="0">
      <alignment/>
      <protection/>
    </xf>
    <xf numFmtId="0" fontId="23" fillId="0" borderId="0">
      <alignment vertical="center"/>
      <protection/>
    </xf>
    <xf numFmtId="0" fontId="23" fillId="0" borderId="0">
      <alignment vertical="center"/>
      <protection/>
    </xf>
  </cellStyleXfs>
  <cellXfs count="217">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61" fillId="0" borderId="9" xfId="0" applyFont="1" applyBorder="1" applyAlignment="1">
      <alignment horizontal="center" vertical="center"/>
    </xf>
    <xf numFmtId="0" fontId="6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61"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5" fillId="0" borderId="0" xfId="63" applyFont="1" applyAlignment="1">
      <alignment vertical="center" wrapText="1"/>
      <protection/>
    </xf>
    <xf numFmtId="0" fontId="6"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4" fillId="0" borderId="15" xfId="0" applyFont="1" applyFill="1" applyBorder="1" applyAlignment="1">
      <alignment vertical="center"/>
    </xf>
    <xf numFmtId="0" fontId="4"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4" fillId="0" borderId="17"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10" xfId="0" applyFont="1" applyFill="1" applyBorder="1" applyAlignment="1">
      <alignment vertical="center"/>
    </xf>
    <xf numFmtId="0" fontId="4"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5"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6"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181" fontId="0" fillId="0" borderId="9" xfId="0" applyNumberFormat="1" applyFill="1" applyBorder="1" applyAlignment="1">
      <alignment horizontal="center" vertical="center"/>
    </xf>
    <xf numFmtId="181" fontId="0" fillId="33" borderId="9" xfId="0" applyNumberFormat="1" applyFill="1" applyBorder="1" applyAlignment="1">
      <alignment horizontal="center" vertical="center"/>
    </xf>
    <xf numFmtId="0" fontId="0" fillId="0" borderId="0" xfId="0" applyAlignment="1">
      <alignment horizontal="right"/>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181" fontId="0" fillId="0" borderId="9" xfId="0" applyNumberFormat="1" applyBorder="1" applyAlignment="1">
      <alignment horizontal="center" vertical="center"/>
    </xf>
    <xf numFmtId="0" fontId="62" fillId="34" borderId="9" xfId="0" applyFont="1" applyFill="1" applyBorder="1" applyAlignment="1">
      <alignment horizontal="left" vertical="center"/>
    </xf>
    <xf numFmtId="0" fontId="62" fillId="34" borderId="9" xfId="0" applyFont="1" applyFill="1" applyBorder="1" applyAlignment="1">
      <alignment horizontal="right" vertical="center"/>
    </xf>
    <xf numFmtId="0" fontId="0" fillId="34" borderId="0" xfId="0" applyFill="1" applyBorder="1" applyAlignment="1">
      <alignment/>
    </xf>
    <xf numFmtId="0" fontId="63" fillId="34" borderId="9" xfId="0" applyFont="1" applyFill="1" applyBorder="1" applyAlignment="1">
      <alignment vertical="center" wrapText="1"/>
    </xf>
    <xf numFmtId="0" fontId="63" fillId="34" borderId="9" xfId="0" applyFont="1" applyFill="1" applyBorder="1" applyAlignment="1">
      <alignment horizontal="left" vertical="center"/>
    </xf>
    <xf numFmtId="0" fontId="63" fillId="34" borderId="9" xfId="0" applyFont="1" applyFill="1" applyBorder="1" applyAlignment="1">
      <alignment horizontal="right" vertical="center"/>
    </xf>
    <xf numFmtId="0" fontId="63" fillId="34" borderId="0" xfId="0" applyFont="1" applyFill="1" applyBorder="1" applyAlignment="1">
      <alignment horizontal="left" vertical="center"/>
    </xf>
    <xf numFmtId="0" fontId="62" fillId="34" borderId="9" xfId="0" applyFont="1" applyFill="1" applyBorder="1" applyAlignment="1">
      <alignment vertical="center" wrapText="1"/>
    </xf>
    <xf numFmtId="0" fontId="62" fillId="34" borderId="0" xfId="0" applyFont="1" applyFill="1" applyBorder="1" applyAlignment="1">
      <alignment horizontal="left" vertical="center"/>
    </xf>
    <xf numFmtId="0" fontId="0" fillId="0" borderId="0" xfId="0" applyFill="1" applyBorder="1" applyAlignment="1">
      <alignment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6" fillId="0" borderId="0" xfId="0" applyFont="1" applyAlignment="1">
      <alignment horizontal="centerContinuous" vertical="center"/>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35" borderId="9" xfId="0" applyNumberFormat="1" applyFont="1" applyFill="1" applyBorder="1" applyAlignment="1" applyProtection="1">
      <alignment horizontal="center" vertical="center" wrapText="1"/>
      <protection/>
    </xf>
    <xf numFmtId="4" fontId="0" fillId="35" borderId="9" xfId="0" applyNumberFormat="1" applyFill="1" applyBorder="1" applyAlignment="1" applyProtection="1">
      <alignment horizontal="center" vertical="center" wrapText="1"/>
      <protection/>
    </xf>
    <xf numFmtId="0" fontId="64" fillId="35" borderId="9" xfId="0" applyFont="1" applyFill="1" applyBorder="1" applyAlignment="1">
      <alignment horizontal="center"/>
    </xf>
    <xf numFmtId="4" fontId="64" fillId="35" borderId="9" xfId="0" applyNumberFormat="1" applyFont="1" applyFill="1" applyBorder="1" applyAlignment="1" applyProtection="1">
      <alignment horizontal="center" vertical="center" wrapText="1"/>
      <protection/>
    </xf>
    <xf numFmtId="0" fontId="0" fillId="35" borderId="9" xfId="0" applyNumberFormat="1" applyFont="1" applyFill="1" applyBorder="1" applyAlignment="1" applyProtection="1">
      <alignment horizontal="center" vertical="center" wrapText="1"/>
      <protection/>
    </xf>
    <xf numFmtId="49" fontId="0" fillId="35" borderId="9" xfId="0" applyNumberFormat="1" applyFill="1" applyBorder="1" applyAlignment="1" applyProtection="1">
      <alignment horizontal="center" vertical="center" wrapText="1"/>
      <protection/>
    </xf>
    <xf numFmtId="49" fontId="0" fillId="35" borderId="9" xfId="0" applyNumberFormat="1"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64" fillId="0" borderId="9" xfId="0" applyFont="1" applyBorder="1" applyAlignment="1">
      <alignment horizontal="center" vertical="center" wrapText="1"/>
    </xf>
    <xf numFmtId="181" fontId="64" fillId="0" borderId="9" xfId="0" applyNumberFormat="1" applyFont="1" applyBorder="1" applyAlignment="1">
      <alignment horizontal="center" vertical="center" wrapText="1"/>
    </xf>
    <xf numFmtId="0" fontId="64" fillId="0" borderId="9" xfId="0" applyFont="1" applyBorder="1" applyAlignment="1">
      <alignment horizontal="left" vertical="center" wrapText="1"/>
    </xf>
    <xf numFmtId="0" fontId="0" fillId="0" borderId="0" xfId="0" applyFill="1" applyBorder="1" applyAlignment="1">
      <alignment/>
    </xf>
    <xf numFmtId="0" fontId="6" fillId="0" borderId="0" xfId="0" applyFont="1" applyBorder="1" applyAlignment="1">
      <alignment horizontal="center" vertical="center"/>
    </xf>
    <xf numFmtId="0" fontId="0" fillId="0" borderId="9" xfId="0" applyBorder="1" applyAlignment="1">
      <alignment horizontal="left" vertical="center" wrapText="1"/>
    </xf>
    <xf numFmtId="0" fontId="64" fillId="0" borderId="9" xfId="0" applyFont="1" applyBorder="1" applyAlignment="1">
      <alignment horizontal="center" vertical="center"/>
    </xf>
    <xf numFmtId="49" fontId="0" fillId="0" borderId="9" xfId="0" applyNumberFormat="1" applyFont="1" applyFill="1" applyBorder="1" applyAlignment="1" applyProtection="1">
      <alignment horizontal="left" vertical="center" wrapText="1"/>
      <protection/>
    </xf>
    <xf numFmtId="0" fontId="64" fillId="35" borderId="9" xfId="0" applyNumberFormat="1" applyFont="1" applyFill="1" applyBorder="1" applyAlignment="1" applyProtection="1">
      <alignment horizontal="center" vertical="center" wrapText="1"/>
      <protection/>
    </xf>
    <xf numFmtId="49" fontId="64" fillId="35" borderId="9" xfId="0" applyNumberFormat="1" applyFont="1" applyFill="1" applyBorder="1" applyAlignment="1" applyProtection="1">
      <alignment horizontal="center" vertical="center" wrapText="1"/>
      <protection/>
    </xf>
    <xf numFmtId="49" fontId="0" fillId="0" borderId="0" xfId="0" applyNumberFormat="1" applyFill="1" applyBorder="1" applyAlignment="1" applyProtection="1">
      <alignment horizontal="left" vertical="center" wrapText="1"/>
      <protection/>
    </xf>
    <xf numFmtId="0" fontId="0" fillId="0" borderId="9" xfId="0" applyBorder="1" applyAlignment="1">
      <alignment horizontal="left"/>
    </xf>
    <xf numFmtId="0" fontId="64" fillId="0" borderId="9" xfId="0" applyFont="1" applyBorder="1" applyAlignment="1">
      <alignment horizontal="center"/>
    </xf>
    <xf numFmtId="49" fontId="0" fillId="0" borderId="0" xfId="0" applyNumberFormat="1" applyFont="1" applyFill="1" applyBorder="1" applyAlignment="1" applyProtection="1">
      <alignment horizontal="left" vertical="center" wrapText="1"/>
      <protection/>
    </xf>
    <xf numFmtId="4" fontId="0" fillId="0" borderId="0" xfId="0" applyNumberFormat="1" applyFont="1" applyFill="1" applyBorder="1" applyAlignment="1" applyProtection="1">
      <alignment horizontal="right" vertical="center" wrapText="1"/>
      <protection/>
    </xf>
    <xf numFmtId="0" fontId="0" fillId="0" borderId="0" xfId="0" applyBorder="1" applyAlignment="1">
      <alignment/>
    </xf>
    <xf numFmtId="0" fontId="64" fillId="0" borderId="0" xfId="0" applyFont="1" applyFill="1" applyAlignment="1">
      <alignment/>
    </xf>
    <xf numFmtId="0" fontId="64" fillId="0" borderId="0" xfId="0" applyFont="1" applyAlignment="1">
      <alignment/>
    </xf>
    <xf numFmtId="0" fontId="65" fillId="0" borderId="0" xfId="0" applyFont="1" applyAlignment="1">
      <alignment horizontal="center" vertical="center"/>
    </xf>
    <xf numFmtId="0" fontId="64" fillId="0" borderId="0" xfId="0" applyFont="1" applyAlignment="1">
      <alignment horizontal="center" vertical="center"/>
    </xf>
    <xf numFmtId="0" fontId="0" fillId="0" borderId="9" xfId="0" applyBorder="1" applyAlignment="1">
      <alignment/>
    </xf>
    <xf numFmtId="0" fontId="0" fillId="0" borderId="0" xfId="0" applyBorder="1" applyAlignment="1">
      <alignment/>
    </xf>
    <xf numFmtId="181" fontId="64" fillId="0" borderId="0" xfId="0" applyNumberFormat="1" applyFont="1" applyBorder="1" applyAlignment="1">
      <alignment horizontal="center" vertical="center" wrapText="1"/>
    </xf>
    <xf numFmtId="0" fontId="64" fillId="0" borderId="0" xfId="0" applyFont="1" applyBorder="1" applyAlignment="1">
      <alignment horizontal="center" vertical="center" wrapText="1"/>
    </xf>
    <xf numFmtId="0" fontId="0" fillId="0" borderId="17" xfId="0" applyBorder="1" applyAlignment="1">
      <alignment/>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35" borderId="21" xfId="0" applyFill="1" applyBorder="1" applyAlignment="1">
      <alignment horizontal="center" vertical="center"/>
    </xf>
    <xf numFmtId="0" fontId="0" fillId="35" borderId="9" xfId="0" applyFill="1" applyBorder="1" applyAlignment="1">
      <alignment/>
    </xf>
    <xf numFmtId="0" fontId="0" fillId="0" borderId="0" xfId="0" applyAlignment="1">
      <alignment horizontal="centerContinuous"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2"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4"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66" fillId="0" borderId="9" xfId="0" applyNumberFormat="1" applyFont="1" applyBorder="1" applyAlignment="1">
      <alignment horizontal="left" vertical="center"/>
    </xf>
    <xf numFmtId="0" fontId="66"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66" fillId="0" borderId="9" xfId="0" applyNumberFormat="1" applyFont="1" applyBorder="1" applyAlignment="1">
      <alignment horizontal="center" vertical="center"/>
    </xf>
    <xf numFmtId="0" fontId="67" fillId="0" borderId="9" xfId="0" applyNumberFormat="1" applyFont="1" applyBorder="1" applyAlignment="1">
      <alignment horizontal="left" vertical="center"/>
    </xf>
    <xf numFmtId="0" fontId="64" fillId="0" borderId="9" xfId="0" applyNumberFormat="1" applyFont="1" applyBorder="1" applyAlignment="1">
      <alignment horizontal="left" vertical="center"/>
    </xf>
    <xf numFmtId="0" fontId="66" fillId="0" borderId="21"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64" fillId="0" borderId="9" xfId="0" applyNumberFormat="1" applyFont="1" applyBorder="1" applyAlignment="1">
      <alignment vertical="center"/>
    </xf>
    <xf numFmtId="0" fontId="17" fillId="0" borderId="0" xfId="0" applyFont="1" applyFill="1" applyAlignment="1">
      <alignment horizontal="center" vertical="center"/>
    </xf>
    <xf numFmtId="49" fontId="18" fillId="0" borderId="0" xfId="0" applyNumberFormat="1" applyFont="1" applyFill="1" applyAlignment="1" applyProtection="1">
      <alignment horizontal="center" vertical="center"/>
      <protection/>
    </xf>
    <xf numFmtId="0" fontId="18" fillId="0" borderId="0" xfId="0" applyFont="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2" sqref="A2:A6"/>
    </sheetView>
  </sheetViews>
  <sheetFormatPr defaultColWidth="9.16015625" defaultRowHeight="11.25"/>
  <cols>
    <col min="1" max="1" width="163" style="0" customWidth="1"/>
    <col min="2" max="2" width="62.83203125" style="0" customWidth="1"/>
  </cols>
  <sheetData>
    <row r="1" ht="11.25">
      <c r="A1" t="s">
        <v>0</v>
      </c>
    </row>
    <row r="2" ht="93" customHeight="1">
      <c r="A2" s="214" t="s">
        <v>1</v>
      </c>
    </row>
    <row r="3" spans="1:14" ht="93.75" customHeight="1">
      <c r="A3" s="215"/>
      <c r="N3" s="62"/>
    </row>
    <row r="4" ht="81.75" customHeight="1">
      <c r="A4" s="216" t="s">
        <v>2</v>
      </c>
    </row>
    <row r="5" ht="40.5" customHeight="1">
      <c r="A5" s="216" t="s">
        <v>3</v>
      </c>
    </row>
    <row r="6" ht="36.75" customHeight="1">
      <c r="A6" s="216" t="s">
        <v>4</v>
      </c>
    </row>
    <row r="7" ht="12.75" customHeight="1">
      <c r="A7" s="11"/>
    </row>
    <row r="8" ht="12.75" customHeight="1">
      <c r="A8" s="11"/>
    </row>
    <row r="9" ht="12.75" customHeight="1">
      <c r="A9" s="11"/>
    </row>
    <row r="10" ht="12.75" customHeight="1">
      <c r="A10" s="11"/>
    </row>
    <row r="11" ht="12.75" customHeight="1">
      <c r="A11" s="11"/>
    </row>
    <row r="12" ht="12.75" customHeight="1">
      <c r="A12" s="11"/>
    </row>
    <row r="13" ht="12.75" customHeight="1">
      <c r="A13" s="11"/>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dimension ref="A1:F27"/>
  <sheetViews>
    <sheetView showGridLines="0" showZeros="0" workbookViewId="0" topLeftCell="A1">
      <selection activeCell="A28" sqref="A28:IV55"/>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2" t="s">
        <v>25</v>
      </c>
    </row>
    <row r="2" spans="1:6" ht="19.5" customHeight="1">
      <c r="A2" s="134" t="s">
        <v>217</v>
      </c>
      <c r="B2" s="134"/>
      <c r="C2" s="134"/>
      <c r="D2" s="134"/>
      <c r="E2" s="134"/>
      <c r="F2" s="134"/>
    </row>
    <row r="3" ht="22.5" customHeight="1">
      <c r="F3" s="4" t="s">
        <v>47</v>
      </c>
    </row>
    <row r="4" spans="1:6" ht="18" customHeight="1">
      <c r="A4" s="87" t="s">
        <v>169</v>
      </c>
      <c r="B4" s="87" t="s">
        <v>170</v>
      </c>
      <c r="C4" s="87" t="s">
        <v>127</v>
      </c>
      <c r="D4" s="87" t="s">
        <v>150</v>
      </c>
      <c r="E4" s="87" t="s">
        <v>151</v>
      </c>
      <c r="F4" s="87" t="s">
        <v>153</v>
      </c>
    </row>
    <row r="5" spans="1:6" ht="18" customHeight="1">
      <c r="A5" s="135" t="s">
        <v>137</v>
      </c>
      <c r="B5" s="136" t="s">
        <v>137</v>
      </c>
      <c r="C5" s="73">
        <v>1</v>
      </c>
      <c r="D5" s="73">
        <v>2</v>
      </c>
      <c r="E5" s="73">
        <v>3</v>
      </c>
      <c r="F5" s="73" t="s">
        <v>137</v>
      </c>
    </row>
    <row r="6" spans="1:6" ht="18" customHeight="1">
      <c r="A6" s="135"/>
      <c r="B6" s="136" t="s">
        <v>127</v>
      </c>
      <c r="C6" s="137">
        <v>180.51</v>
      </c>
      <c r="D6" s="138">
        <v>160.74</v>
      </c>
      <c r="E6" s="138">
        <v>19.77</v>
      </c>
      <c r="F6" s="77"/>
    </row>
    <row r="7" spans="1:6" ht="18" customHeight="1">
      <c r="A7" s="135" t="s">
        <v>171</v>
      </c>
      <c r="B7" s="135" t="s">
        <v>172</v>
      </c>
      <c r="C7" s="139">
        <v>154.92</v>
      </c>
      <c r="D7" s="139">
        <v>154.92</v>
      </c>
      <c r="E7" s="137"/>
      <c r="F7" s="77"/>
    </row>
    <row r="8" spans="1:6" ht="18" customHeight="1">
      <c r="A8" s="135" t="s">
        <v>218</v>
      </c>
      <c r="B8" s="135" t="s">
        <v>174</v>
      </c>
      <c r="C8" s="140">
        <v>53.26</v>
      </c>
      <c r="D8" s="140">
        <v>53.26</v>
      </c>
      <c r="E8" s="137"/>
      <c r="F8" s="77"/>
    </row>
    <row r="9" spans="1:6" ht="18" customHeight="1">
      <c r="A9" s="135" t="s">
        <v>219</v>
      </c>
      <c r="B9" s="135" t="s">
        <v>176</v>
      </c>
      <c r="C9" s="140">
        <v>42.28</v>
      </c>
      <c r="D9" s="140">
        <v>42.28</v>
      </c>
      <c r="E9" s="140"/>
      <c r="F9" s="77"/>
    </row>
    <row r="10" spans="1:6" ht="18" customHeight="1">
      <c r="A10" s="135" t="s">
        <v>220</v>
      </c>
      <c r="B10" s="135" t="s">
        <v>178</v>
      </c>
      <c r="C10" s="140">
        <v>4.43</v>
      </c>
      <c r="D10" s="140">
        <v>4.43</v>
      </c>
      <c r="E10" s="137"/>
      <c r="F10" s="77"/>
    </row>
    <row r="11" spans="1:6" ht="18" customHeight="1">
      <c r="A11" s="135" t="s">
        <v>221</v>
      </c>
      <c r="B11" s="135" t="s">
        <v>180</v>
      </c>
      <c r="C11" s="140">
        <v>14.48</v>
      </c>
      <c r="D11" s="140">
        <v>14.48</v>
      </c>
      <c r="E11" s="137"/>
      <c r="F11" s="77"/>
    </row>
    <row r="12" spans="1:6" ht="18" customHeight="1">
      <c r="A12" s="135" t="s">
        <v>222</v>
      </c>
      <c r="B12" s="135" t="s">
        <v>182</v>
      </c>
      <c r="C12" s="140">
        <v>15.96</v>
      </c>
      <c r="D12" s="140">
        <v>15.96</v>
      </c>
      <c r="E12" s="137"/>
      <c r="F12" s="77"/>
    </row>
    <row r="13" spans="1:6" ht="18" customHeight="1">
      <c r="A13" s="135" t="s">
        <v>223</v>
      </c>
      <c r="B13" s="135" t="s">
        <v>184</v>
      </c>
      <c r="C13" s="141">
        <v>10.58</v>
      </c>
      <c r="D13" s="141">
        <v>10.58</v>
      </c>
      <c r="E13" s="142"/>
      <c r="F13" s="77"/>
    </row>
    <row r="14" spans="1:6" ht="18" customHeight="1">
      <c r="A14" s="135" t="s">
        <v>224</v>
      </c>
      <c r="B14" s="135" t="s">
        <v>186</v>
      </c>
      <c r="C14" s="141">
        <v>1.22</v>
      </c>
      <c r="D14" s="141">
        <v>1.22</v>
      </c>
      <c r="E14" s="142"/>
      <c r="F14" s="77"/>
    </row>
    <row r="15" spans="1:6" ht="18" customHeight="1">
      <c r="A15" s="135" t="s">
        <v>225</v>
      </c>
      <c r="B15" s="135" t="s">
        <v>167</v>
      </c>
      <c r="C15" s="141">
        <v>12.7</v>
      </c>
      <c r="D15" s="141">
        <v>12.7</v>
      </c>
      <c r="E15" s="142"/>
      <c r="F15" s="77"/>
    </row>
    <row r="16" spans="1:6" ht="18" customHeight="1">
      <c r="A16" s="135" t="s">
        <v>188</v>
      </c>
      <c r="B16" s="135" t="s">
        <v>189</v>
      </c>
      <c r="C16" s="143" t="s">
        <v>226</v>
      </c>
      <c r="D16" s="143" t="s">
        <v>227</v>
      </c>
      <c r="E16" s="143" t="s">
        <v>192</v>
      </c>
      <c r="F16" s="77"/>
    </row>
    <row r="17" spans="1:6" ht="18" customHeight="1">
      <c r="A17" s="135" t="s">
        <v>228</v>
      </c>
      <c r="B17" s="135" t="s">
        <v>194</v>
      </c>
      <c r="C17" s="141">
        <v>6</v>
      </c>
      <c r="D17" s="142"/>
      <c r="E17" s="141">
        <v>6</v>
      </c>
      <c r="F17" s="77"/>
    </row>
    <row r="18" spans="1:6" ht="18" customHeight="1">
      <c r="A18" s="135" t="s">
        <v>229</v>
      </c>
      <c r="B18" s="135" t="s">
        <v>196</v>
      </c>
      <c r="C18" s="141">
        <v>2.8</v>
      </c>
      <c r="D18" s="142"/>
      <c r="E18" s="141">
        <v>2.8</v>
      </c>
      <c r="F18" s="77"/>
    </row>
    <row r="19" spans="1:6" ht="18" customHeight="1">
      <c r="A19" s="135" t="s">
        <v>230</v>
      </c>
      <c r="B19" s="135" t="s">
        <v>198</v>
      </c>
      <c r="C19" s="141">
        <v>0.02</v>
      </c>
      <c r="D19" s="142"/>
      <c r="E19" s="141">
        <v>0.02</v>
      </c>
      <c r="F19" s="77"/>
    </row>
    <row r="20" spans="1:6" ht="18" customHeight="1">
      <c r="A20" s="135" t="s">
        <v>231</v>
      </c>
      <c r="B20" s="135" t="s">
        <v>200</v>
      </c>
      <c r="C20" s="141">
        <v>0.18</v>
      </c>
      <c r="D20" s="142"/>
      <c r="E20" s="141">
        <v>0.18</v>
      </c>
      <c r="F20" s="77"/>
    </row>
    <row r="21" spans="1:6" ht="18" customHeight="1">
      <c r="A21" s="135" t="s">
        <v>232</v>
      </c>
      <c r="B21" s="135" t="s">
        <v>202</v>
      </c>
      <c r="C21" s="141">
        <v>1.5</v>
      </c>
      <c r="D21" s="142"/>
      <c r="E21" s="141">
        <v>1.5</v>
      </c>
      <c r="F21" s="77"/>
    </row>
    <row r="22" spans="1:6" ht="18" customHeight="1">
      <c r="A22" s="135" t="s">
        <v>233</v>
      </c>
      <c r="B22" s="135" t="s">
        <v>204</v>
      </c>
      <c r="C22" s="141">
        <v>3.5</v>
      </c>
      <c r="D22" s="142"/>
      <c r="E22" s="141">
        <v>3.5</v>
      </c>
      <c r="F22" s="77"/>
    </row>
    <row r="23" spans="1:6" ht="18" customHeight="1">
      <c r="A23" s="135" t="s">
        <v>234</v>
      </c>
      <c r="B23" s="135" t="s">
        <v>206</v>
      </c>
      <c r="C23" s="141">
        <v>2.2</v>
      </c>
      <c r="D23" s="142"/>
      <c r="E23" s="141">
        <v>2.2</v>
      </c>
      <c r="F23" s="77"/>
    </row>
    <row r="24" spans="1:6" ht="18" customHeight="1">
      <c r="A24" s="135" t="s">
        <v>235</v>
      </c>
      <c r="B24" s="135" t="s">
        <v>208</v>
      </c>
      <c r="C24" s="141">
        <v>1</v>
      </c>
      <c r="D24" s="142"/>
      <c r="E24" s="141">
        <v>1</v>
      </c>
      <c r="F24" s="77"/>
    </row>
    <row r="25" spans="1:6" ht="18" customHeight="1">
      <c r="A25" s="135" t="s">
        <v>236</v>
      </c>
      <c r="B25" s="135" t="s">
        <v>210</v>
      </c>
      <c r="C25" s="141">
        <v>1.27</v>
      </c>
      <c r="D25" s="142"/>
      <c r="E25" s="141">
        <v>1.27</v>
      </c>
      <c r="F25" s="77"/>
    </row>
    <row r="26" spans="1:6" ht="18" customHeight="1">
      <c r="A26" s="135" t="s">
        <v>237</v>
      </c>
      <c r="B26" s="135" t="s">
        <v>212</v>
      </c>
      <c r="C26" s="141">
        <v>5.82</v>
      </c>
      <c r="D26" s="143" t="s">
        <v>227</v>
      </c>
      <c r="E26" s="141"/>
      <c r="F26" s="77"/>
    </row>
    <row r="27" spans="1:6" ht="18" customHeight="1">
      <c r="A27" s="135" t="s">
        <v>238</v>
      </c>
      <c r="B27" s="135" t="s">
        <v>214</v>
      </c>
      <c r="C27" s="141">
        <v>1.3</v>
      </c>
      <c r="D27" s="142"/>
      <c r="E27" s="141">
        <v>1.3</v>
      </c>
      <c r="F27" s="77"/>
    </row>
  </sheetData>
  <sheetProtection/>
  <printOptions horizontalCentered="1"/>
  <pageMargins left="0.59" right="0.59" top="0.7900000000000001" bottom="0.7900000000000001" header="0.5" footer="0.5"/>
  <pageSetup fitToHeight="1000" orientation="landscape" paperSize="9" scale="90"/>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C36" sqref="C36"/>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8" t="s">
        <v>27</v>
      </c>
      <c r="B1" s="109"/>
      <c r="C1" s="109"/>
      <c r="D1" s="109"/>
      <c r="E1" s="109"/>
      <c r="F1" s="110"/>
    </row>
    <row r="2" spans="1:6" ht="16.5" customHeight="1">
      <c r="A2" s="111" t="s">
        <v>239</v>
      </c>
      <c r="B2" s="111"/>
      <c r="C2" s="111"/>
      <c r="D2" s="111"/>
      <c r="E2" s="111"/>
      <c r="F2" s="111"/>
    </row>
    <row r="3" spans="1:6" ht="16.5" customHeight="1">
      <c r="A3" s="112"/>
      <c r="B3" s="112"/>
      <c r="C3" s="113"/>
      <c r="D3" s="113"/>
      <c r="E3" s="114"/>
      <c r="F3" s="114" t="s">
        <v>47</v>
      </c>
    </row>
    <row r="4" spans="1:6" ht="16.5" customHeight="1">
      <c r="A4" s="115" t="s">
        <v>48</v>
      </c>
      <c r="B4" s="115"/>
      <c r="C4" s="115" t="s">
        <v>49</v>
      </c>
      <c r="D4" s="115"/>
      <c r="E4" s="115"/>
      <c r="F4" s="115"/>
    </row>
    <row r="5" spans="1:6" ht="16.5" customHeight="1">
      <c r="A5" s="115" t="s">
        <v>50</v>
      </c>
      <c r="B5" s="115" t="s">
        <v>51</v>
      </c>
      <c r="C5" s="115" t="s">
        <v>52</v>
      </c>
      <c r="D5" s="116" t="s">
        <v>51</v>
      </c>
      <c r="E5" s="115" t="s">
        <v>53</v>
      </c>
      <c r="F5" s="115" t="s">
        <v>51</v>
      </c>
    </row>
    <row r="6" spans="1:6" ht="16.5" customHeight="1">
      <c r="A6" s="117" t="s">
        <v>240</v>
      </c>
      <c r="B6" s="118"/>
      <c r="C6" s="119" t="s">
        <v>241</v>
      </c>
      <c r="D6" s="120"/>
      <c r="E6" s="121" t="s">
        <v>242</v>
      </c>
      <c r="F6" s="122">
        <f>SUM(F7:F10)</f>
        <v>0</v>
      </c>
    </row>
    <row r="7" spans="1:6" ht="16.5" customHeight="1">
      <c r="A7" s="123"/>
      <c r="B7" s="118"/>
      <c r="C7" s="119" t="s">
        <v>243</v>
      </c>
      <c r="D7" s="120"/>
      <c r="E7" s="124" t="s">
        <v>244</v>
      </c>
      <c r="F7" s="125"/>
    </row>
    <row r="8" spans="1:8" ht="16.5" customHeight="1">
      <c r="A8" s="123"/>
      <c r="B8" s="118"/>
      <c r="C8" s="119" t="s">
        <v>245</v>
      </c>
      <c r="D8" s="120"/>
      <c r="E8" s="124" t="s">
        <v>246</v>
      </c>
      <c r="F8" s="125"/>
      <c r="H8" s="62"/>
    </row>
    <row r="9" spans="1:6" ht="16.5" customHeight="1">
      <c r="A9" s="117"/>
      <c r="B9" s="118"/>
      <c r="C9" s="119" t="s">
        <v>247</v>
      </c>
      <c r="D9" s="120"/>
      <c r="E9" s="124" t="s">
        <v>248</v>
      </c>
      <c r="F9" s="125"/>
    </row>
    <row r="10" spans="1:7" ht="16.5" customHeight="1">
      <c r="A10" s="117"/>
      <c r="B10" s="118"/>
      <c r="C10" s="119" t="s">
        <v>249</v>
      </c>
      <c r="D10" s="120"/>
      <c r="E10" s="124" t="s">
        <v>250</v>
      </c>
      <c r="F10" s="125"/>
      <c r="G10" s="62"/>
    </row>
    <row r="11" spans="1:7" ht="16.5" customHeight="1">
      <c r="A11" s="123"/>
      <c r="B11" s="118"/>
      <c r="C11" s="119" t="s">
        <v>251</v>
      </c>
      <c r="D11" s="120"/>
      <c r="E11" s="124" t="s">
        <v>252</v>
      </c>
      <c r="F11" s="122">
        <f>SUM(F12:F21)</f>
        <v>0</v>
      </c>
      <c r="G11" s="62"/>
    </row>
    <row r="12" spans="1:7" ht="16.5" customHeight="1">
      <c r="A12" s="123"/>
      <c r="B12" s="118"/>
      <c r="C12" s="119" t="s">
        <v>253</v>
      </c>
      <c r="D12" s="120"/>
      <c r="E12" s="124" t="s">
        <v>244</v>
      </c>
      <c r="F12" s="125"/>
      <c r="G12" s="62"/>
    </row>
    <row r="13" spans="1:7" ht="16.5" customHeight="1">
      <c r="A13" s="126"/>
      <c r="B13" s="118"/>
      <c r="C13" s="119" t="s">
        <v>254</v>
      </c>
      <c r="D13" s="120"/>
      <c r="E13" s="124" t="s">
        <v>246</v>
      </c>
      <c r="F13" s="125"/>
      <c r="G13" s="62"/>
    </row>
    <row r="14" spans="1:6" ht="16.5" customHeight="1">
      <c r="A14" s="126"/>
      <c r="B14" s="118"/>
      <c r="C14" s="119" t="s">
        <v>255</v>
      </c>
      <c r="D14" s="120"/>
      <c r="E14" s="124" t="s">
        <v>248</v>
      </c>
      <c r="F14" s="125"/>
    </row>
    <row r="15" spans="1:6" ht="16.5" customHeight="1">
      <c r="A15" s="126"/>
      <c r="B15" s="118"/>
      <c r="C15" s="119" t="s">
        <v>256</v>
      </c>
      <c r="D15" s="120"/>
      <c r="E15" s="124" t="s">
        <v>257</v>
      </c>
      <c r="F15" s="125"/>
    </row>
    <row r="16" spans="1:8" ht="16.5" customHeight="1">
      <c r="A16" s="77"/>
      <c r="B16" s="127"/>
      <c r="C16" s="119" t="s">
        <v>258</v>
      </c>
      <c r="D16" s="120"/>
      <c r="E16" s="124" t="s">
        <v>259</v>
      </c>
      <c r="F16" s="125"/>
      <c r="H16" s="62"/>
    </row>
    <row r="17" spans="1:6" ht="16.5" customHeight="1">
      <c r="A17" s="78"/>
      <c r="B17" s="127"/>
      <c r="C17" s="119" t="s">
        <v>260</v>
      </c>
      <c r="D17" s="120"/>
      <c r="E17" s="124" t="s">
        <v>261</v>
      </c>
      <c r="F17" s="125"/>
    </row>
    <row r="18" spans="1:6" ht="16.5" customHeight="1">
      <c r="A18" s="78"/>
      <c r="B18" s="127"/>
      <c r="C18" s="119" t="s">
        <v>262</v>
      </c>
      <c r="D18" s="120"/>
      <c r="E18" s="124" t="s">
        <v>263</v>
      </c>
      <c r="F18" s="125"/>
    </row>
    <row r="19" spans="1:6" ht="16.5" customHeight="1">
      <c r="A19" s="126"/>
      <c r="B19" s="127"/>
      <c r="C19" s="119" t="s">
        <v>264</v>
      </c>
      <c r="D19" s="120"/>
      <c r="E19" s="124" t="s">
        <v>265</v>
      </c>
      <c r="F19" s="125"/>
    </row>
    <row r="20" spans="1:6" ht="16.5" customHeight="1">
      <c r="A20" s="126"/>
      <c r="B20" s="118"/>
      <c r="C20" s="119" t="s">
        <v>266</v>
      </c>
      <c r="D20" s="120"/>
      <c r="E20" s="124" t="s">
        <v>267</v>
      </c>
      <c r="F20" s="125"/>
    </row>
    <row r="21" spans="1:6" ht="16.5" customHeight="1">
      <c r="A21" s="77"/>
      <c r="B21" s="118"/>
      <c r="C21" s="78"/>
      <c r="D21" s="120"/>
      <c r="E21" s="124" t="s">
        <v>268</v>
      </c>
      <c r="F21" s="125"/>
    </row>
    <row r="22" spans="1:6" ht="16.5" customHeight="1">
      <c r="A22" s="78"/>
      <c r="B22" s="118"/>
      <c r="C22" s="78"/>
      <c r="D22" s="120"/>
      <c r="E22" s="128" t="s">
        <v>269</v>
      </c>
      <c r="F22" s="125"/>
    </row>
    <row r="23" spans="1:6" ht="16.5" customHeight="1">
      <c r="A23" s="78"/>
      <c r="B23" s="118"/>
      <c r="C23" s="78"/>
      <c r="D23" s="120"/>
      <c r="E23" s="128" t="s">
        <v>270</v>
      </c>
      <c r="F23" s="125"/>
    </row>
    <row r="24" spans="1:6" ht="16.5" customHeight="1">
      <c r="A24" s="78"/>
      <c r="B24" s="118"/>
      <c r="C24" s="119"/>
      <c r="D24" s="129"/>
      <c r="E24" s="128" t="s">
        <v>271</v>
      </c>
      <c r="F24" s="125"/>
    </row>
    <row r="25" spans="1:6" ht="16.5" customHeight="1">
      <c r="A25" s="78"/>
      <c r="B25" s="118"/>
      <c r="C25" s="119"/>
      <c r="D25" s="129"/>
      <c r="E25" s="117"/>
      <c r="F25" s="130"/>
    </row>
    <row r="26" spans="1:6" ht="16.5" customHeight="1">
      <c r="A26" s="116" t="s">
        <v>111</v>
      </c>
      <c r="B26" s="131">
        <f>B6</f>
        <v>0</v>
      </c>
      <c r="C26" s="116" t="s">
        <v>112</v>
      </c>
      <c r="D26" s="132">
        <f>SUM(D6:D20)</f>
        <v>0</v>
      </c>
      <c r="E26" s="116" t="s">
        <v>112</v>
      </c>
      <c r="F26" s="133">
        <f>SUM(F6,F11,F21,F22,F23)</f>
        <v>0</v>
      </c>
    </row>
    <row r="27" spans="2:6" ht="12.75" customHeight="1">
      <c r="B27" s="62"/>
      <c r="D27" s="62"/>
      <c r="F27" s="62"/>
    </row>
    <row r="28" spans="2:6" ht="12.75" customHeight="1">
      <c r="B28" s="62"/>
      <c r="D28" s="62"/>
      <c r="F28" s="62"/>
    </row>
    <row r="29" spans="2:6" ht="12.75" customHeight="1">
      <c r="B29" s="62"/>
      <c r="D29" s="62"/>
      <c r="F29" s="62"/>
    </row>
    <row r="30" spans="2:6" ht="12.75" customHeight="1">
      <c r="B30" s="62"/>
      <c r="D30" s="62"/>
      <c r="F30" s="62"/>
    </row>
    <row r="31" spans="2:6" ht="12.75" customHeight="1">
      <c r="B31" s="62"/>
      <c r="D31" s="62"/>
      <c r="F31" s="62"/>
    </row>
    <row r="32" spans="2:6" ht="12.75" customHeight="1">
      <c r="B32" s="62"/>
      <c r="D32" s="62"/>
      <c r="F32" s="62"/>
    </row>
    <row r="33" spans="2:6" ht="12.75" customHeight="1">
      <c r="B33" s="62"/>
      <c r="D33" s="62"/>
      <c r="F33" s="62"/>
    </row>
    <row r="34" spans="2:6" ht="12.75" customHeight="1">
      <c r="B34" s="62"/>
      <c r="D34" s="62"/>
      <c r="F34" s="62"/>
    </row>
    <row r="35" spans="2:6" ht="12.75" customHeight="1">
      <c r="B35" s="62"/>
      <c r="D35" s="62"/>
      <c r="F35" s="62"/>
    </row>
    <row r="36" spans="2:6" ht="12.75" customHeight="1">
      <c r="B36" s="62"/>
      <c r="D36" s="62"/>
      <c r="F36" s="62"/>
    </row>
    <row r="37" spans="2:6" ht="12.75" customHeight="1">
      <c r="B37" s="62"/>
      <c r="D37" s="62"/>
      <c r="F37" s="62"/>
    </row>
    <row r="38" spans="2:6" ht="12.75" customHeight="1">
      <c r="B38" s="62"/>
      <c r="D38" s="62"/>
      <c r="F38" s="62"/>
    </row>
    <row r="39" spans="2:4" ht="12.75" customHeight="1">
      <c r="B39" s="62"/>
      <c r="D39" s="62"/>
    </row>
    <row r="40" spans="2:4" ht="12.75" customHeight="1">
      <c r="B40" s="62"/>
      <c r="D40" s="62"/>
    </row>
    <row r="41" spans="2:4" ht="12.75" customHeight="1">
      <c r="B41" s="62"/>
      <c r="D41" s="62"/>
    </row>
    <row r="42" ht="12.75" customHeight="1">
      <c r="B42" s="62"/>
    </row>
    <row r="43" ht="12.75" customHeight="1">
      <c r="B43" s="62"/>
    </row>
    <row r="44" ht="12.75" customHeight="1">
      <c r="B44" s="62"/>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87"/>
</worksheet>
</file>

<file path=xl/worksheets/sheet12.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2">
      <selection activeCell="A2" sqref="A2:D24"/>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2" t="s">
        <v>31</v>
      </c>
    </row>
    <row r="2" spans="1:4" ht="28.5" customHeight="1">
      <c r="A2" s="64" t="s">
        <v>272</v>
      </c>
      <c r="B2" s="64"/>
      <c r="C2" s="64"/>
      <c r="D2" s="64"/>
    </row>
    <row r="3" ht="22.5" customHeight="1">
      <c r="D3" s="93" t="s">
        <v>47</v>
      </c>
    </row>
    <row r="4" spans="1:5" ht="22.5" customHeight="1">
      <c r="A4" s="87" t="s">
        <v>122</v>
      </c>
      <c r="B4" s="72" t="s">
        <v>273</v>
      </c>
      <c r="C4" s="87" t="s">
        <v>274</v>
      </c>
      <c r="D4" s="87" t="s">
        <v>275</v>
      </c>
      <c r="E4" s="11"/>
    </row>
    <row r="5" spans="1:5" ht="17.25" customHeight="1">
      <c r="A5" s="90" t="s">
        <v>137</v>
      </c>
      <c r="B5" s="90" t="s">
        <v>137</v>
      </c>
      <c r="C5" s="90" t="s">
        <v>137</v>
      </c>
      <c r="D5" s="75" t="s">
        <v>137</v>
      </c>
      <c r="E5" s="11"/>
    </row>
    <row r="6" spans="1:5" ht="17.25" customHeight="1">
      <c r="A6" s="75"/>
      <c r="B6" s="75" t="s">
        <v>127</v>
      </c>
      <c r="C6" s="83">
        <v>10</v>
      </c>
      <c r="D6" s="77"/>
      <c r="E6" s="11"/>
    </row>
    <row r="7" spans="1:5" ht="17.25" customHeight="1">
      <c r="A7" s="75">
        <v>118</v>
      </c>
      <c r="B7" s="75" t="s">
        <v>138</v>
      </c>
      <c r="C7" s="83">
        <v>10</v>
      </c>
      <c r="D7" s="77"/>
      <c r="E7" s="11"/>
    </row>
    <row r="8" spans="1:5" ht="17.25" customHeight="1">
      <c r="A8" s="75">
        <v>118001</v>
      </c>
      <c r="B8" s="75" t="s">
        <v>138</v>
      </c>
      <c r="C8" s="83">
        <v>10</v>
      </c>
      <c r="D8" s="77"/>
      <c r="E8" s="11"/>
    </row>
    <row r="9" spans="1:5" ht="17.25" customHeight="1">
      <c r="A9" s="75"/>
      <c r="B9" s="90" t="s">
        <v>276</v>
      </c>
      <c r="C9" s="94">
        <v>10</v>
      </c>
      <c r="D9" s="95" t="s">
        <v>277</v>
      </c>
      <c r="E9" s="11"/>
    </row>
    <row r="10" spans="1:5" ht="17.25" customHeight="1">
      <c r="A10" s="95"/>
      <c r="B10" s="95"/>
      <c r="C10" s="96"/>
      <c r="D10" s="95"/>
      <c r="E10" s="97"/>
    </row>
    <row r="11" spans="1:5" ht="17.25" customHeight="1">
      <c r="A11" s="98"/>
      <c r="B11" s="99"/>
      <c r="C11" s="99"/>
      <c r="D11" s="100"/>
      <c r="E11" s="101"/>
    </row>
    <row r="12" spans="1:5" ht="17.25" customHeight="1">
      <c r="A12" s="102"/>
      <c r="B12" s="95"/>
      <c r="C12" s="95"/>
      <c r="D12" s="96"/>
      <c r="E12" s="103"/>
    </row>
    <row r="13" spans="1:5" ht="17.25" customHeight="1">
      <c r="A13" s="102"/>
      <c r="B13" s="95"/>
      <c r="C13" s="95"/>
      <c r="D13" s="96"/>
      <c r="E13" s="103"/>
    </row>
    <row r="14" spans="1:5" ht="17.25" customHeight="1">
      <c r="A14" s="75"/>
      <c r="B14" s="75"/>
      <c r="C14" s="83"/>
      <c r="D14" s="77"/>
      <c r="E14" s="11"/>
    </row>
    <row r="15" spans="1:5" ht="17.25" customHeight="1">
      <c r="A15" s="75"/>
      <c r="B15" s="75"/>
      <c r="C15" s="83"/>
      <c r="D15" s="77"/>
      <c r="E15" s="11"/>
    </row>
    <row r="16" spans="1:5" ht="17.25" customHeight="1">
      <c r="A16" s="75"/>
      <c r="B16" s="75"/>
      <c r="C16" s="83"/>
      <c r="D16" s="77"/>
      <c r="E16" s="11"/>
    </row>
    <row r="17" spans="1:5" ht="17.25" customHeight="1">
      <c r="A17" s="77"/>
      <c r="B17" s="77"/>
      <c r="C17" s="77"/>
      <c r="D17" s="77"/>
      <c r="E17" s="11"/>
    </row>
    <row r="18" spans="1:5" ht="17.25" customHeight="1">
      <c r="A18" s="77"/>
      <c r="B18" s="77"/>
      <c r="C18" s="77"/>
      <c r="D18" s="77"/>
      <c r="E18" s="11"/>
    </row>
    <row r="19" spans="1:5" ht="17.25" customHeight="1">
      <c r="A19" s="77"/>
      <c r="B19" s="77"/>
      <c r="C19" s="77"/>
      <c r="D19" s="77"/>
      <c r="E19" s="11"/>
    </row>
    <row r="20" spans="1:5" ht="17.25" customHeight="1">
      <c r="A20" s="77"/>
      <c r="B20" s="77"/>
      <c r="C20" s="77"/>
      <c r="D20" s="77"/>
      <c r="E20" s="11"/>
    </row>
    <row r="21" spans="1:5" ht="17.25" customHeight="1">
      <c r="A21" s="77"/>
      <c r="B21" s="77"/>
      <c r="C21" s="77"/>
      <c r="D21" s="77"/>
      <c r="E21" s="11"/>
    </row>
    <row r="22" spans="1:5" ht="17.25" customHeight="1">
      <c r="A22" s="77"/>
      <c r="B22" s="77"/>
      <c r="C22" s="77"/>
      <c r="D22" s="77"/>
      <c r="E22" s="11"/>
    </row>
    <row r="23" spans="1:5" ht="17.25" customHeight="1">
      <c r="A23" s="77"/>
      <c r="B23" s="77"/>
      <c r="C23" s="77"/>
      <c r="D23" s="78"/>
      <c r="E23" s="11"/>
    </row>
    <row r="24" spans="1:5" ht="17.25" customHeight="1">
      <c r="A24" s="77"/>
      <c r="B24" s="77"/>
      <c r="C24" s="77"/>
      <c r="D24" s="78"/>
      <c r="E24" s="11"/>
    </row>
    <row r="25" spans="1:5" s="92" customFormat="1" ht="17.25" customHeight="1">
      <c r="A25" s="104"/>
      <c r="B25" s="105"/>
      <c r="C25" s="106"/>
      <c r="D25" s="107"/>
      <c r="E25" s="107"/>
    </row>
    <row r="26" spans="1:2" ht="12.75" customHeight="1">
      <c r="A26" s="62"/>
      <c r="B26" s="62"/>
    </row>
    <row r="27" spans="1:3" ht="12.75" customHeight="1">
      <c r="A27" s="62"/>
      <c r="B27" s="62"/>
      <c r="C27" s="62"/>
    </row>
    <row r="28" spans="1:3" ht="12.75" customHeight="1">
      <c r="A28" s="62"/>
      <c r="B28" s="62"/>
      <c r="C28" s="62"/>
    </row>
    <row r="29" ht="12.75" customHeight="1">
      <c r="B29" s="62"/>
    </row>
  </sheetData>
  <sheetProtection/>
  <mergeCells count="1">
    <mergeCell ref="A2:D2"/>
  </mergeCells>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A1" sqref="A1:N15"/>
    </sheetView>
  </sheetViews>
  <sheetFormatPr defaultColWidth="9.16015625" defaultRowHeight="12.75" customHeight="1"/>
  <cols>
    <col min="1" max="3" width="7.16015625" style="0" customWidth="1"/>
    <col min="4" max="4" width="16.5" style="0" customWidth="1"/>
    <col min="5" max="5" width="33.33203125" style="0" customWidth="1"/>
    <col min="6" max="6" width="16.33203125" style="0" customWidth="1"/>
    <col min="7" max="7" width="25.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2" t="s">
        <v>33</v>
      </c>
    </row>
    <row r="2" spans="1:14" ht="23.25" customHeight="1">
      <c r="A2" s="64" t="s">
        <v>278</v>
      </c>
      <c r="B2" s="64"/>
      <c r="C2" s="64"/>
      <c r="D2" s="64"/>
      <c r="E2" s="64"/>
      <c r="F2" s="64"/>
      <c r="G2" s="64"/>
      <c r="H2" s="64"/>
      <c r="I2" s="64"/>
      <c r="J2" s="64"/>
      <c r="K2" s="64"/>
      <c r="L2" s="64"/>
      <c r="M2" s="64"/>
      <c r="N2" s="64"/>
    </row>
    <row r="3" spans="13:14" ht="26.25" customHeight="1">
      <c r="M3" s="91" t="s">
        <v>47</v>
      </c>
      <c r="N3" s="91"/>
    </row>
    <row r="4" spans="1:14" ht="18" customHeight="1">
      <c r="A4" s="70" t="s">
        <v>279</v>
      </c>
      <c r="B4" s="70"/>
      <c r="C4" s="70"/>
      <c r="D4" s="70" t="s">
        <v>122</v>
      </c>
      <c r="E4" s="66" t="s">
        <v>280</v>
      </c>
      <c r="F4" s="70" t="s">
        <v>281</v>
      </c>
      <c r="G4" s="86" t="s">
        <v>282</v>
      </c>
      <c r="H4" s="79" t="s">
        <v>283</v>
      </c>
      <c r="I4" s="70" t="s">
        <v>284</v>
      </c>
      <c r="J4" s="70" t="s">
        <v>169</v>
      </c>
      <c r="K4" s="70"/>
      <c r="L4" s="80" t="s">
        <v>285</v>
      </c>
      <c r="M4" s="70" t="s">
        <v>286</v>
      </c>
      <c r="N4" s="65" t="s">
        <v>287</v>
      </c>
    </row>
    <row r="5" spans="1:14" ht="18" customHeight="1">
      <c r="A5" s="87" t="s">
        <v>288</v>
      </c>
      <c r="B5" s="87" t="s">
        <v>289</v>
      </c>
      <c r="C5" s="87" t="s">
        <v>290</v>
      </c>
      <c r="D5" s="70"/>
      <c r="E5" s="66"/>
      <c r="F5" s="70"/>
      <c r="G5" s="88"/>
      <c r="H5" s="79"/>
      <c r="I5" s="70"/>
      <c r="J5" s="70" t="s">
        <v>288</v>
      </c>
      <c r="K5" s="70" t="s">
        <v>289</v>
      </c>
      <c r="L5" s="82"/>
      <c r="M5" s="70"/>
      <c r="N5" s="65"/>
    </row>
    <row r="6" spans="1:14" ht="18" customHeight="1">
      <c r="A6" s="87" t="s">
        <v>137</v>
      </c>
      <c r="B6" s="87" t="s">
        <v>137</v>
      </c>
      <c r="C6" s="87" t="s">
        <v>137</v>
      </c>
      <c r="D6" s="73" t="s">
        <v>137</v>
      </c>
      <c r="E6" s="73" t="s">
        <v>137</v>
      </c>
      <c r="F6" s="89" t="s">
        <v>137</v>
      </c>
      <c r="G6" s="73" t="s">
        <v>137</v>
      </c>
      <c r="H6" s="73" t="s">
        <v>137</v>
      </c>
      <c r="I6" s="73" t="s">
        <v>137</v>
      </c>
      <c r="J6" s="70" t="s">
        <v>137</v>
      </c>
      <c r="K6" s="70" t="s">
        <v>137</v>
      </c>
      <c r="L6" s="73" t="s">
        <v>137</v>
      </c>
      <c r="M6" s="73" t="s">
        <v>137</v>
      </c>
      <c r="N6" s="73" t="s">
        <v>137</v>
      </c>
    </row>
    <row r="7" spans="1:14" ht="18" customHeight="1">
      <c r="A7" s="87"/>
      <c r="B7" s="87"/>
      <c r="C7" s="87"/>
      <c r="D7" s="75"/>
      <c r="E7" s="75"/>
      <c r="F7" s="75"/>
      <c r="G7" s="75"/>
      <c r="H7" s="75"/>
      <c r="I7" s="75"/>
      <c r="J7" s="70"/>
      <c r="K7" s="70"/>
      <c r="L7" s="75"/>
      <c r="M7" s="75"/>
      <c r="N7" s="75"/>
    </row>
    <row r="8" spans="1:14" ht="18" customHeight="1">
      <c r="A8" s="87"/>
      <c r="B8" s="87"/>
      <c r="C8" s="87"/>
      <c r="D8" s="75"/>
      <c r="E8" s="75"/>
      <c r="F8" s="90"/>
      <c r="G8" s="90"/>
      <c r="H8" s="90"/>
      <c r="I8" s="75"/>
      <c r="J8" s="70"/>
      <c r="K8" s="70"/>
      <c r="L8" s="75"/>
      <c r="M8" s="83"/>
      <c r="N8" s="77"/>
    </row>
    <row r="9" spans="1:14" ht="18" customHeight="1">
      <c r="A9" s="87"/>
      <c r="B9" s="87"/>
      <c r="C9" s="87"/>
      <c r="D9" s="75"/>
      <c r="E9" s="90"/>
      <c r="F9" s="90"/>
      <c r="G9" s="90"/>
      <c r="H9" s="90"/>
      <c r="I9" s="75"/>
      <c r="J9" s="70"/>
      <c r="K9" s="70"/>
      <c r="L9" s="75"/>
      <c r="M9" s="83"/>
      <c r="N9" s="78"/>
    </row>
    <row r="10" spans="1:14" ht="18" customHeight="1">
      <c r="A10" s="87"/>
      <c r="B10" s="87"/>
      <c r="C10" s="87"/>
      <c r="D10" s="75"/>
      <c r="E10" s="90"/>
      <c r="F10" s="90"/>
      <c r="G10" s="90"/>
      <c r="H10" s="90"/>
      <c r="I10" s="75"/>
      <c r="J10" s="70"/>
      <c r="K10" s="70"/>
      <c r="L10" s="75"/>
      <c r="M10" s="83"/>
      <c r="N10" s="78"/>
    </row>
    <row r="11" spans="1:14" ht="18" customHeight="1">
      <c r="A11" s="87"/>
      <c r="B11" s="87"/>
      <c r="C11" s="87"/>
      <c r="D11" s="77"/>
      <c r="E11" s="78"/>
      <c r="F11" s="78"/>
      <c r="G11" s="78"/>
      <c r="H11" s="77"/>
      <c r="I11" s="77"/>
      <c r="J11" s="70"/>
      <c r="K11" s="70"/>
      <c r="L11" s="77"/>
      <c r="M11" s="77"/>
      <c r="N11" s="78"/>
    </row>
    <row r="12" spans="1:14" ht="18" customHeight="1">
      <c r="A12" s="87"/>
      <c r="B12" s="87"/>
      <c r="C12" s="87"/>
      <c r="D12" s="77"/>
      <c r="E12" s="78"/>
      <c r="F12" s="78"/>
      <c r="G12" s="78"/>
      <c r="H12" s="77"/>
      <c r="I12" s="77"/>
      <c r="J12" s="70"/>
      <c r="K12" s="70"/>
      <c r="L12" s="77"/>
      <c r="M12" s="77"/>
      <c r="N12" s="78"/>
    </row>
    <row r="13" spans="1:14" ht="18" customHeight="1">
      <c r="A13" s="87"/>
      <c r="B13" s="87"/>
      <c r="C13" s="87"/>
      <c r="D13" s="77"/>
      <c r="E13" s="78"/>
      <c r="F13" s="78"/>
      <c r="G13" s="78"/>
      <c r="H13" s="77"/>
      <c r="I13" s="77"/>
      <c r="J13" s="70"/>
      <c r="K13" s="70"/>
      <c r="L13" s="77"/>
      <c r="M13" s="77"/>
      <c r="N13" s="77"/>
    </row>
    <row r="14" spans="1:14" ht="18" customHeight="1">
      <c r="A14" s="87"/>
      <c r="B14" s="87"/>
      <c r="C14" s="87"/>
      <c r="D14" s="77"/>
      <c r="E14" s="78"/>
      <c r="F14" s="78"/>
      <c r="G14" s="78"/>
      <c r="H14" s="77"/>
      <c r="I14" s="77"/>
      <c r="J14" s="70"/>
      <c r="K14" s="70"/>
      <c r="L14" s="77"/>
      <c r="M14" s="77"/>
      <c r="N14" s="77"/>
    </row>
    <row r="15" spans="1:14" ht="18" customHeight="1">
      <c r="A15" s="87"/>
      <c r="B15" s="87"/>
      <c r="C15" s="87"/>
      <c r="D15" s="77"/>
      <c r="E15" s="78"/>
      <c r="F15" s="78"/>
      <c r="G15" s="78"/>
      <c r="H15" s="77"/>
      <c r="I15" s="78"/>
      <c r="J15" s="70"/>
      <c r="K15" s="70"/>
      <c r="L15" s="78"/>
      <c r="M15" s="77"/>
      <c r="N15" s="78"/>
    </row>
    <row r="16" ht="12.75" customHeight="1">
      <c r="M16" s="62"/>
    </row>
    <row r="17" ht="12.75" customHeight="1">
      <c r="M17" s="62"/>
    </row>
    <row r="18" ht="12.75" customHeight="1">
      <c r="M18" s="62"/>
    </row>
    <row r="19" ht="12.75" customHeight="1">
      <c r="M19" s="62"/>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4"/>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A1" sqref="A1:AC16"/>
    </sheetView>
  </sheetViews>
  <sheetFormatPr defaultColWidth="9.16015625" defaultRowHeight="12.75" customHeight="1"/>
  <cols>
    <col min="1" max="1" width="11.66015625" style="0" customWidth="1"/>
    <col min="2" max="2" width="33"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2" t="s">
        <v>36</v>
      </c>
      <c r="C1" s="63"/>
    </row>
    <row r="2" spans="1:29" ht="28.5" customHeight="1">
      <c r="A2" s="64" t="s">
        <v>291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row>
    <row r="3" ht="22.5" customHeight="1">
      <c r="AC3" s="85" t="s">
        <v>47</v>
      </c>
    </row>
    <row r="4" spans="1:29" ht="17.25" customHeight="1">
      <c r="A4" s="65" t="s">
        <v>122</v>
      </c>
      <c r="B4" s="65" t="s">
        <v>123</v>
      </c>
      <c r="C4" s="66" t="s">
        <v>292</v>
      </c>
      <c r="D4" s="67"/>
      <c r="E4" s="67"/>
      <c r="F4" s="67"/>
      <c r="G4" s="67"/>
      <c r="H4" s="67"/>
      <c r="I4" s="67"/>
      <c r="J4" s="67"/>
      <c r="K4" s="79"/>
      <c r="L4" s="66" t="s">
        <v>293</v>
      </c>
      <c r="M4" s="67"/>
      <c r="N4" s="67"/>
      <c r="O4" s="67"/>
      <c r="P4" s="67"/>
      <c r="Q4" s="67"/>
      <c r="R4" s="67"/>
      <c r="S4" s="67"/>
      <c r="T4" s="79"/>
      <c r="U4" s="66" t="s">
        <v>294</v>
      </c>
      <c r="V4" s="67"/>
      <c r="W4" s="67"/>
      <c r="X4" s="67"/>
      <c r="Y4" s="67"/>
      <c r="Z4" s="67"/>
      <c r="AA4" s="67"/>
      <c r="AB4" s="67"/>
      <c r="AC4" s="79"/>
    </row>
    <row r="5" spans="1:29" ht="17.25" customHeight="1">
      <c r="A5" s="65"/>
      <c r="B5" s="65"/>
      <c r="C5" s="68" t="s">
        <v>127</v>
      </c>
      <c r="D5" s="66" t="s">
        <v>295</v>
      </c>
      <c r="E5" s="67"/>
      <c r="F5" s="67"/>
      <c r="G5" s="67"/>
      <c r="H5" s="67"/>
      <c r="I5" s="79"/>
      <c r="J5" s="80" t="s">
        <v>296</v>
      </c>
      <c r="K5" s="80" t="s">
        <v>297</v>
      </c>
      <c r="L5" s="68" t="s">
        <v>127</v>
      </c>
      <c r="M5" s="66" t="s">
        <v>295</v>
      </c>
      <c r="N5" s="67"/>
      <c r="O5" s="67"/>
      <c r="P5" s="67"/>
      <c r="Q5" s="67"/>
      <c r="R5" s="79"/>
      <c r="S5" s="80" t="s">
        <v>296</v>
      </c>
      <c r="T5" s="80" t="s">
        <v>297</v>
      </c>
      <c r="U5" s="68" t="s">
        <v>127</v>
      </c>
      <c r="V5" s="66" t="s">
        <v>295</v>
      </c>
      <c r="W5" s="67"/>
      <c r="X5" s="67"/>
      <c r="Y5" s="67"/>
      <c r="Z5" s="67"/>
      <c r="AA5" s="79"/>
      <c r="AB5" s="80" t="s">
        <v>296</v>
      </c>
      <c r="AC5" s="80" t="s">
        <v>297</v>
      </c>
    </row>
    <row r="6" spans="1:29" ht="23.25" customHeight="1">
      <c r="A6" s="65"/>
      <c r="B6" s="65"/>
      <c r="C6" s="69"/>
      <c r="D6" s="70" t="s">
        <v>135</v>
      </c>
      <c r="E6" s="70" t="s">
        <v>298</v>
      </c>
      <c r="F6" s="70" t="s">
        <v>299</v>
      </c>
      <c r="G6" s="70" t="s">
        <v>300</v>
      </c>
      <c r="H6" s="70"/>
      <c r="I6" s="70"/>
      <c r="J6" s="81"/>
      <c r="K6" s="81"/>
      <c r="L6" s="69"/>
      <c r="M6" s="70" t="s">
        <v>135</v>
      </c>
      <c r="N6" s="70" t="s">
        <v>298</v>
      </c>
      <c r="O6" s="70" t="s">
        <v>299</v>
      </c>
      <c r="P6" s="70" t="s">
        <v>300</v>
      </c>
      <c r="Q6" s="70"/>
      <c r="R6" s="70"/>
      <c r="S6" s="81"/>
      <c r="T6" s="81"/>
      <c r="U6" s="69"/>
      <c r="V6" s="70" t="s">
        <v>135</v>
      </c>
      <c r="W6" s="70" t="s">
        <v>298</v>
      </c>
      <c r="X6" s="70" t="s">
        <v>299</v>
      </c>
      <c r="Y6" s="70" t="s">
        <v>300</v>
      </c>
      <c r="Z6" s="70"/>
      <c r="AA6" s="70"/>
      <c r="AB6" s="81"/>
      <c r="AC6" s="81"/>
    </row>
    <row r="7" spans="1:29" ht="44.25" customHeight="1">
      <c r="A7" s="65"/>
      <c r="B7" s="65"/>
      <c r="C7" s="71"/>
      <c r="D7" s="70"/>
      <c r="E7" s="70"/>
      <c r="F7" s="70"/>
      <c r="G7" s="72" t="s">
        <v>135</v>
      </c>
      <c r="H7" s="72" t="s">
        <v>301</v>
      </c>
      <c r="I7" s="72" t="s">
        <v>302</v>
      </c>
      <c r="J7" s="82"/>
      <c r="K7" s="82"/>
      <c r="L7" s="71"/>
      <c r="M7" s="70"/>
      <c r="N7" s="70"/>
      <c r="O7" s="70"/>
      <c r="P7" s="72" t="s">
        <v>135</v>
      </c>
      <c r="Q7" s="72" t="s">
        <v>301</v>
      </c>
      <c r="R7" s="72" t="s">
        <v>302</v>
      </c>
      <c r="S7" s="82"/>
      <c r="T7" s="82"/>
      <c r="U7" s="71"/>
      <c r="V7" s="70"/>
      <c r="W7" s="70"/>
      <c r="X7" s="70"/>
      <c r="Y7" s="72" t="s">
        <v>135</v>
      </c>
      <c r="Z7" s="72" t="s">
        <v>301</v>
      </c>
      <c r="AA7" s="72" t="s">
        <v>302</v>
      </c>
      <c r="AB7" s="82"/>
      <c r="AC7" s="82"/>
    </row>
    <row r="8" spans="1:29" ht="19.5" customHeight="1">
      <c r="A8" s="73" t="s">
        <v>137</v>
      </c>
      <c r="B8" s="73" t="s">
        <v>137</v>
      </c>
      <c r="C8" s="73">
        <v>1</v>
      </c>
      <c r="D8" s="74">
        <v>2</v>
      </c>
      <c r="E8" s="74">
        <v>3</v>
      </c>
      <c r="F8" s="74">
        <v>4</v>
      </c>
      <c r="G8" s="73">
        <v>5</v>
      </c>
      <c r="H8" s="73">
        <v>6</v>
      </c>
      <c r="I8" s="73">
        <v>7</v>
      </c>
      <c r="J8" s="73">
        <v>8</v>
      </c>
      <c r="K8" s="73">
        <v>9</v>
      </c>
      <c r="L8" s="73">
        <v>10</v>
      </c>
      <c r="M8" s="73">
        <v>11</v>
      </c>
      <c r="N8" s="73">
        <v>12</v>
      </c>
      <c r="O8" s="73">
        <v>13</v>
      </c>
      <c r="P8" s="73">
        <v>14</v>
      </c>
      <c r="Q8" s="73">
        <v>15</v>
      </c>
      <c r="R8" s="73">
        <v>16</v>
      </c>
      <c r="S8" s="73">
        <v>17</v>
      </c>
      <c r="T8" s="73">
        <v>18</v>
      </c>
      <c r="U8" s="73" t="s">
        <v>303</v>
      </c>
      <c r="V8" s="73" t="s">
        <v>304</v>
      </c>
      <c r="W8" s="73" t="s">
        <v>305</v>
      </c>
      <c r="X8" s="73" t="s">
        <v>306</v>
      </c>
      <c r="Y8" s="73" t="s">
        <v>307</v>
      </c>
      <c r="Z8" s="73" t="s">
        <v>308</v>
      </c>
      <c r="AA8" s="73" t="s">
        <v>309</v>
      </c>
      <c r="AB8" s="73" t="s">
        <v>310</v>
      </c>
      <c r="AC8" s="73" t="s">
        <v>311</v>
      </c>
    </row>
    <row r="9" spans="1:29" s="4" customFormat="1" ht="15" customHeight="1">
      <c r="A9" s="75">
        <v>118</v>
      </c>
      <c r="B9" s="75" t="s">
        <v>138</v>
      </c>
      <c r="C9" s="76">
        <v>19</v>
      </c>
      <c r="D9" s="76"/>
      <c r="E9" s="75"/>
      <c r="F9" s="75"/>
      <c r="G9" s="76"/>
      <c r="H9" s="75"/>
      <c r="I9" s="75"/>
      <c r="J9" s="83">
        <v>7</v>
      </c>
      <c r="K9" s="83">
        <v>12</v>
      </c>
      <c r="L9" s="84"/>
      <c r="M9" s="84"/>
      <c r="N9" s="83"/>
      <c r="O9" s="83"/>
      <c r="P9" s="84"/>
      <c r="Q9" s="83"/>
      <c r="R9" s="83"/>
      <c r="S9" s="83"/>
      <c r="T9" s="83"/>
      <c r="U9" s="84">
        <v>-19</v>
      </c>
      <c r="V9" s="84"/>
      <c r="W9" s="84"/>
      <c r="X9" s="84"/>
      <c r="Y9" s="84"/>
      <c r="Z9" s="84"/>
      <c r="AA9" s="84"/>
      <c r="AB9" s="83">
        <v>-7</v>
      </c>
      <c r="AC9" s="83">
        <v>-12</v>
      </c>
    </row>
    <row r="10" spans="1:29" ht="15" customHeight="1">
      <c r="A10" s="75">
        <v>118001</v>
      </c>
      <c r="B10" s="75" t="s">
        <v>138</v>
      </c>
      <c r="C10" s="77">
        <v>19</v>
      </c>
      <c r="D10" s="77"/>
      <c r="E10" s="77"/>
      <c r="F10" s="77"/>
      <c r="G10" s="77"/>
      <c r="H10" s="77"/>
      <c r="I10" s="77"/>
      <c r="J10" s="83">
        <v>7</v>
      </c>
      <c r="K10" s="83">
        <v>12</v>
      </c>
      <c r="L10" s="77"/>
      <c r="M10" s="77"/>
      <c r="N10" s="77"/>
      <c r="O10" s="77"/>
      <c r="P10" s="77"/>
      <c r="Q10" s="77"/>
      <c r="R10" s="77"/>
      <c r="S10" s="77"/>
      <c r="T10" s="77"/>
      <c r="U10" s="84">
        <v>-19</v>
      </c>
      <c r="V10" s="77"/>
      <c r="W10" s="77"/>
      <c r="X10" s="77"/>
      <c r="Y10" s="77"/>
      <c r="Z10" s="77"/>
      <c r="AA10" s="77"/>
      <c r="AB10" s="83">
        <v>-7</v>
      </c>
      <c r="AC10" s="83">
        <v>-12</v>
      </c>
    </row>
    <row r="11" spans="1:29" ht="15" customHeight="1">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row>
    <row r="12" spans="1:29" ht="15" customHeigh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row>
    <row r="13" spans="1:29" ht="15" customHeight="1">
      <c r="A13" s="78"/>
      <c r="B13" s="77"/>
      <c r="C13" s="78"/>
      <c r="D13" s="77"/>
      <c r="E13" s="77"/>
      <c r="F13" s="77"/>
      <c r="G13" s="77"/>
      <c r="H13" s="77"/>
      <c r="I13" s="77"/>
      <c r="J13" s="77"/>
      <c r="K13" s="77"/>
      <c r="L13" s="78"/>
      <c r="M13" s="77"/>
      <c r="N13" s="77"/>
      <c r="O13" s="77"/>
      <c r="P13" s="77"/>
      <c r="Q13" s="77"/>
      <c r="R13" s="77"/>
      <c r="S13" s="77"/>
      <c r="T13" s="77"/>
      <c r="U13" s="78"/>
      <c r="V13" s="77"/>
      <c r="W13" s="77"/>
      <c r="X13" s="77"/>
      <c r="Y13" s="77"/>
      <c r="Z13" s="77"/>
      <c r="AA13" s="77"/>
      <c r="AB13" s="77"/>
      <c r="AC13" s="77"/>
    </row>
    <row r="14" spans="1:29" ht="15" customHeight="1">
      <c r="A14" s="78"/>
      <c r="B14" s="77"/>
      <c r="C14" s="77"/>
      <c r="D14" s="78"/>
      <c r="E14" s="77"/>
      <c r="F14" s="77"/>
      <c r="G14" s="77"/>
      <c r="H14" s="77"/>
      <c r="I14" s="77"/>
      <c r="J14" s="77"/>
      <c r="K14" s="77"/>
      <c r="L14" s="77"/>
      <c r="M14" s="78"/>
      <c r="N14" s="77"/>
      <c r="O14" s="77"/>
      <c r="P14" s="77"/>
      <c r="Q14" s="77"/>
      <c r="R14" s="77"/>
      <c r="S14" s="77"/>
      <c r="T14" s="77"/>
      <c r="U14" s="77"/>
      <c r="V14" s="78"/>
      <c r="W14" s="77"/>
      <c r="X14" s="77"/>
      <c r="Y14" s="77"/>
      <c r="Z14" s="77"/>
      <c r="AA14" s="77"/>
      <c r="AB14" s="77"/>
      <c r="AC14" s="77"/>
    </row>
    <row r="15" spans="1:29" ht="15" customHeight="1">
      <c r="A15" s="78"/>
      <c r="B15" s="78"/>
      <c r="C15" s="78"/>
      <c r="D15" s="78"/>
      <c r="E15" s="77"/>
      <c r="F15" s="77"/>
      <c r="G15" s="77"/>
      <c r="H15" s="77"/>
      <c r="I15" s="77"/>
      <c r="J15" s="77"/>
      <c r="K15" s="77"/>
      <c r="L15" s="78"/>
      <c r="M15" s="78"/>
      <c r="N15" s="77"/>
      <c r="O15" s="77"/>
      <c r="P15" s="77"/>
      <c r="Q15" s="77"/>
      <c r="R15" s="77"/>
      <c r="S15" s="77"/>
      <c r="T15" s="77"/>
      <c r="U15" s="78"/>
      <c r="V15" s="78"/>
      <c r="W15" s="77"/>
      <c r="X15" s="77"/>
      <c r="Y15" s="77"/>
      <c r="Z15" s="77"/>
      <c r="AA15" s="77"/>
      <c r="AB15" s="77"/>
      <c r="AC15" s="77"/>
    </row>
    <row r="16" spans="1:29" ht="15" customHeight="1">
      <c r="A16" s="78"/>
      <c r="B16" s="78"/>
      <c r="C16" s="78"/>
      <c r="D16" s="78"/>
      <c r="E16" s="78"/>
      <c r="F16" s="77"/>
      <c r="G16" s="77"/>
      <c r="H16" s="77"/>
      <c r="I16" s="77"/>
      <c r="J16" s="77"/>
      <c r="K16" s="77"/>
      <c r="L16" s="78"/>
      <c r="M16" s="78"/>
      <c r="N16" s="78"/>
      <c r="O16" s="77"/>
      <c r="P16" s="77"/>
      <c r="Q16" s="77"/>
      <c r="R16" s="77"/>
      <c r="S16" s="77"/>
      <c r="T16" s="77"/>
      <c r="U16" s="78"/>
      <c r="V16" s="78"/>
      <c r="W16" s="78"/>
      <c r="X16" s="77"/>
      <c r="Y16" s="77"/>
      <c r="Z16" s="77"/>
      <c r="AA16" s="77"/>
      <c r="AB16" s="77"/>
      <c r="AC16" s="77"/>
    </row>
    <row r="17" spans="6:11" ht="12.75" customHeight="1">
      <c r="F17" s="62"/>
      <c r="G17" s="62"/>
      <c r="H17" s="62"/>
      <c r="I17" s="62"/>
      <c r="J17" s="62"/>
      <c r="K17" s="62"/>
    </row>
    <row r="18" spans="7:11" ht="12.75" customHeight="1">
      <c r="G18" s="62"/>
      <c r="H18" s="62"/>
      <c r="K18" s="62"/>
    </row>
    <row r="19" spans="8:11" ht="12.75" customHeight="1">
      <c r="H19" s="62"/>
      <c r="K19" s="62"/>
    </row>
    <row r="20" spans="8:11" ht="12.75" customHeight="1">
      <c r="H20" s="62"/>
      <c r="K20" s="62"/>
    </row>
    <row r="21" spans="9:11" ht="12.75" customHeight="1">
      <c r="I21" s="62"/>
      <c r="K21" s="62"/>
    </row>
    <row r="22" spans="9:10" ht="12.75" customHeight="1">
      <c r="I22" s="62"/>
      <c r="J22" s="62"/>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56"/>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4">
      <selection activeCell="A2" sqref="A2:I2"/>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39</v>
      </c>
      <c r="B1" s="16"/>
      <c r="C1" s="16"/>
      <c r="D1" s="16"/>
    </row>
    <row r="2" spans="1:9" ht="33.75" customHeight="1">
      <c r="A2" s="17" t="s">
        <v>312</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313</v>
      </c>
      <c r="B5" s="23"/>
      <c r="C5" s="23"/>
      <c r="D5" s="24"/>
      <c r="E5" s="24"/>
      <c r="F5" s="24"/>
      <c r="G5" s="24"/>
      <c r="H5" s="24"/>
      <c r="I5" s="24"/>
    </row>
    <row r="6" spans="1:9" ht="21.75" customHeight="1">
      <c r="A6" s="25" t="s">
        <v>314</v>
      </c>
      <c r="B6" s="26"/>
      <c r="C6" s="26"/>
      <c r="D6" s="27"/>
      <c r="E6" s="27"/>
      <c r="F6" s="25" t="s">
        <v>315</v>
      </c>
      <c r="G6" s="28"/>
      <c r="H6" s="24"/>
      <c r="I6" s="24"/>
    </row>
    <row r="7" spans="1:9" ht="21.75" customHeight="1">
      <c r="A7" s="29" t="s">
        <v>316</v>
      </c>
      <c r="B7" s="30"/>
      <c r="C7" s="31"/>
      <c r="D7" s="32" t="s">
        <v>317</v>
      </c>
      <c r="E7" s="32"/>
      <c r="F7" s="33" t="s">
        <v>318</v>
      </c>
      <c r="G7" s="34"/>
      <c r="H7" s="35"/>
      <c r="I7" s="51"/>
    </row>
    <row r="8" spans="1:9" ht="21.75" customHeight="1">
      <c r="A8" s="36"/>
      <c r="B8" s="37"/>
      <c r="C8" s="38"/>
      <c r="D8" s="32" t="s">
        <v>319</v>
      </c>
      <c r="E8" s="32"/>
      <c r="F8" s="33" t="s">
        <v>319</v>
      </c>
      <c r="G8" s="34"/>
      <c r="H8" s="35"/>
      <c r="I8" s="51"/>
    </row>
    <row r="9" spans="1:9" ht="21.75" customHeight="1">
      <c r="A9" s="39"/>
      <c r="B9" s="40"/>
      <c r="C9" s="41"/>
      <c r="D9" s="32" t="s">
        <v>320</v>
      </c>
      <c r="E9" s="32"/>
      <c r="F9" s="33" t="s">
        <v>321</v>
      </c>
      <c r="G9" s="34"/>
      <c r="H9" s="35"/>
      <c r="I9" s="51"/>
    </row>
    <row r="10" spans="1:9" ht="21.75" customHeight="1">
      <c r="A10" s="24" t="s">
        <v>322</v>
      </c>
      <c r="B10" s="27" t="s">
        <v>323</v>
      </c>
      <c r="C10" s="27"/>
      <c r="D10" s="27"/>
      <c r="E10" s="27"/>
      <c r="F10" s="25" t="s">
        <v>324</v>
      </c>
      <c r="G10" s="26"/>
      <c r="H10" s="26"/>
      <c r="I10" s="28"/>
    </row>
    <row r="11" spans="1:9" ht="100.5" customHeight="1">
      <c r="A11" s="42"/>
      <c r="B11" s="43" t="s">
        <v>325</v>
      </c>
      <c r="C11" s="43"/>
      <c r="D11" s="43"/>
      <c r="E11" s="43"/>
      <c r="F11" s="44" t="s">
        <v>325</v>
      </c>
      <c r="G11" s="45"/>
      <c r="H11" s="46"/>
      <c r="I11" s="52"/>
    </row>
    <row r="12" spans="1:9" ht="24">
      <c r="A12" s="27" t="s">
        <v>326</v>
      </c>
      <c r="B12" s="47" t="s">
        <v>327</v>
      </c>
      <c r="C12" s="27" t="s">
        <v>328</v>
      </c>
      <c r="D12" s="27" t="s">
        <v>329</v>
      </c>
      <c r="E12" s="27" t="s">
        <v>330</v>
      </c>
      <c r="F12" s="27" t="s">
        <v>328</v>
      </c>
      <c r="G12" s="27" t="s">
        <v>329</v>
      </c>
      <c r="H12" s="27"/>
      <c r="I12" s="27" t="s">
        <v>330</v>
      </c>
    </row>
    <row r="13" spans="1:9" ht="21.75" customHeight="1">
      <c r="A13" s="27"/>
      <c r="B13" s="27" t="s">
        <v>331</v>
      </c>
      <c r="C13" s="27" t="s">
        <v>332</v>
      </c>
      <c r="D13" s="32" t="s">
        <v>333</v>
      </c>
      <c r="E13" s="48"/>
      <c r="F13" s="27" t="s">
        <v>332</v>
      </c>
      <c r="G13" s="49" t="s">
        <v>333</v>
      </c>
      <c r="H13" s="49"/>
      <c r="I13" s="48"/>
    </row>
    <row r="14" spans="1:9" ht="21.75" customHeight="1">
      <c r="A14" s="27"/>
      <c r="B14" s="24"/>
      <c r="C14" s="27"/>
      <c r="D14" s="32" t="s">
        <v>334</v>
      </c>
      <c r="E14" s="48"/>
      <c r="F14" s="27"/>
      <c r="G14" s="49" t="s">
        <v>334</v>
      </c>
      <c r="H14" s="49"/>
      <c r="I14" s="48"/>
    </row>
    <row r="15" spans="1:9" ht="21.75" customHeight="1">
      <c r="A15" s="27"/>
      <c r="B15" s="24"/>
      <c r="C15" s="27"/>
      <c r="D15" s="32" t="s">
        <v>335</v>
      </c>
      <c r="E15" s="48"/>
      <c r="F15" s="27"/>
      <c r="G15" s="49" t="s">
        <v>335</v>
      </c>
      <c r="H15" s="49"/>
      <c r="I15" s="48"/>
    </row>
    <row r="16" spans="1:9" ht="21.75" customHeight="1">
      <c r="A16" s="27"/>
      <c r="B16" s="24"/>
      <c r="C16" s="27" t="s">
        <v>336</v>
      </c>
      <c r="D16" s="32" t="s">
        <v>333</v>
      </c>
      <c r="E16" s="48"/>
      <c r="F16" s="27" t="s">
        <v>336</v>
      </c>
      <c r="G16" s="49" t="s">
        <v>333</v>
      </c>
      <c r="H16" s="49"/>
      <c r="I16" s="48"/>
    </row>
    <row r="17" spans="1:9" ht="21.75" customHeight="1">
      <c r="A17" s="27"/>
      <c r="B17" s="24"/>
      <c r="C17" s="27"/>
      <c r="D17" s="32" t="s">
        <v>334</v>
      </c>
      <c r="E17" s="48"/>
      <c r="F17" s="27"/>
      <c r="G17" s="49" t="s">
        <v>334</v>
      </c>
      <c r="H17" s="49"/>
      <c r="I17" s="48"/>
    </row>
    <row r="18" spans="1:9" ht="21.75" customHeight="1">
      <c r="A18" s="27"/>
      <c r="B18" s="24"/>
      <c r="C18" s="27"/>
      <c r="D18" s="32" t="s">
        <v>335</v>
      </c>
      <c r="E18" s="48"/>
      <c r="F18" s="27"/>
      <c r="G18" s="49" t="s">
        <v>335</v>
      </c>
      <c r="H18" s="49"/>
      <c r="I18" s="48"/>
    </row>
    <row r="19" spans="1:9" ht="21.75" customHeight="1">
      <c r="A19" s="27"/>
      <c r="B19" s="24"/>
      <c r="C19" s="27" t="s">
        <v>337</v>
      </c>
      <c r="D19" s="32" t="s">
        <v>333</v>
      </c>
      <c r="E19" s="48"/>
      <c r="F19" s="27" t="s">
        <v>337</v>
      </c>
      <c r="G19" s="49" t="s">
        <v>333</v>
      </c>
      <c r="H19" s="49"/>
      <c r="I19" s="48"/>
    </row>
    <row r="20" spans="1:9" ht="21.75" customHeight="1">
      <c r="A20" s="27"/>
      <c r="B20" s="24"/>
      <c r="C20" s="27"/>
      <c r="D20" s="32" t="s">
        <v>334</v>
      </c>
      <c r="E20" s="48"/>
      <c r="F20" s="27"/>
      <c r="G20" s="49" t="s">
        <v>334</v>
      </c>
      <c r="H20" s="49"/>
      <c r="I20" s="48"/>
    </row>
    <row r="21" spans="1:9" ht="21.75" customHeight="1">
      <c r="A21" s="27"/>
      <c r="B21" s="24"/>
      <c r="C21" s="27"/>
      <c r="D21" s="32" t="s">
        <v>335</v>
      </c>
      <c r="E21" s="48"/>
      <c r="F21" s="27"/>
      <c r="G21" s="49" t="s">
        <v>335</v>
      </c>
      <c r="H21" s="49"/>
      <c r="I21" s="48"/>
    </row>
    <row r="22" spans="1:9" ht="21.75" customHeight="1">
      <c r="A22" s="27"/>
      <c r="B22" s="24"/>
      <c r="C22" s="27" t="s">
        <v>338</v>
      </c>
      <c r="D22" s="32" t="s">
        <v>333</v>
      </c>
      <c r="E22" s="48"/>
      <c r="F22" s="27" t="s">
        <v>338</v>
      </c>
      <c r="G22" s="49" t="s">
        <v>333</v>
      </c>
      <c r="H22" s="49"/>
      <c r="I22" s="48"/>
    </row>
    <row r="23" spans="1:9" ht="21.75" customHeight="1">
      <c r="A23" s="27"/>
      <c r="B23" s="24"/>
      <c r="C23" s="27"/>
      <c r="D23" s="32" t="s">
        <v>334</v>
      </c>
      <c r="E23" s="48"/>
      <c r="F23" s="27"/>
      <c r="G23" s="49" t="s">
        <v>334</v>
      </c>
      <c r="H23" s="49"/>
      <c r="I23" s="48"/>
    </row>
    <row r="24" spans="1:9" ht="21.75" customHeight="1">
      <c r="A24" s="27"/>
      <c r="B24" s="24"/>
      <c r="C24" s="27"/>
      <c r="D24" s="32" t="s">
        <v>335</v>
      </c>
      <c r="E24" s="48"/>
      <c r="F24" s="27"/>
      <c r="G24" s="49" t="s">
        <v>335</v>
      </c>
      <c r="H24" s="49"/>
      <c r="I24" s="48"/>
    </row>
    <row r="25" spans="1:9" ht="21.75" customHeight="1">
      <c r="A25" s="27"/>
      <c r="B25" s="24"/>
      <c r="C25" s="27" t="s">
        <v>339</v>
      </c>
      <c r="D25" s="48"/>
      <c r="E25" s="27"/>
      <c r="F25" s="27" t="s">
        <v>339</v>
      </c>
      <c r="G25" s="49"/>
      <c r="H25" s="49"/>
      <c r="I25" s="48"/>
    </row>
    <row r="26" spans="1:9" ht="21.75" customHeight="1">
      <c r="A26" s="27"/>
      <c r="B26" s="27" t="s">
        <v>340</v>
      </c>
      <c r="C26" s="27" t="s">
        <v>341</v>
      </c>
      <c r="D26" s="32" t="s">
        <v>333</v>
      </c>
      <c r="E26" s="48"/>
      <c r="F26" s="27" t="s">
        <v>341</v>
      </c>
      <c r="G26" s="49" t="s">
        <v>333</v>
      </c>
      <c r="H26" s="49"/>
      <c r="I26" s="48"/>
    </row>
    <row r="27" spans="1:9" ht="21.75" customHeight="1">
      <c r="A27" s="27"/>
      <c r="B27" s="24"/>
      <c r="C27" s="27"/>
      <c r="D27" s="32" t="s">
        <v>334</v>
      </c>
      <c r="E27" s="48"/>
      <c r="F27" s="27"/>
      <c r="G27" s="49" t="s">
        <v>334</v>
      </c>
      <c r="H27" s="49"/>
      <c r="I27" s="48"/>
    </row>
    <row r="28" spans="1:9" ht="21.75" customHeight="1">
      <c r="A28" s="27"/>
      <c r="B28" s="24"/>
      <c r="C28" s="27"/>
      <c r="D28" s="32" t="s">
        <v>335</v>
      </c>
      <c r="E28" s="48"/>
      <c r="F28" s="27"/>
      <c r="G28" s="49" t="s">
        <v>335</v>
      </c>
      <c r="H28" s="49"/>
      <c r="I28" s="48"/>
    </row>
    <row r="29" spans="1:9" ht="21.75" customHeight="1">
      <c r="A29" s="27"/>
      <c r="B29" s="24"/>
      <c r="C29" s="27" t="s">
        <v>342</v>
      </c>
      <c r="D29" s="32" t="s">
        <v>333</v>
      </c>
      <c r="E29" s="48"/>
      <c r="F29" s="27" t="s">
        <v>342</v>
      </c>
      <c r="G29" s="49" t="s">
        <v>333</v>
      </c>
      <c r="H29" s="49"/>
      <c r="I29" s="48"/>
    </row>
    <row r="30" spans="1:9" ht="21.75" customHeight="1">
      <c r="A30" s="27"/>
      <c r="B30" s="24"/>
      <c r="C30" s="27"/>
      <c r="D30" s="32" t="s">
        <v>334</v>
      </c>
      <c r="E30" s="48"/>
      <c r="F30" s="27"/>
      <c r="G30" s="49" t="s">
        <v>334</v>
      </c>
      <c r="H30" s="49"/>
      <c r="I30" s="48"/>
    </row>
    <row r="31" spans="1:9" ht="21.75" customHeight="1">
      <c r="A31" s="27"/>
      <c r="B31" s="24"/>
      <c r="C31" s="27"/>
      <c r="D31" s="32" t="s">
        <v>335</v>
      </c>
      <c r="E31" s="48"/>
      <c r="F31" s="27"/>
      <c r="G31" s="49" t="s">
        <v>335</v>
      </c>
      <c r="H31" s="49"/>
      <c r="I31" s="48"/>
    </row>
    <row r="32" spans="1:9" ht="21.75" customHeight="1">
      <c r="A32" s="27"/>
      <c r="B32" s="24"/>
      <c r="C32" s="27" t="s">
        <v>343</v>
      </c>
      <c r="D32" s="32" t="s">
        <v>333</v>
      </c>
      <c r="E32" s="48"/>
      <c r="F32" s="27" t="s">
        <v>343</v>
      </c>
      <c r="G32" s="49" t="s">
        <v>333</v>
      </c>
      <c r="H32" s="49"/>
      <c r="I32" s="48"/>
    </row>
    <row r="33" spans="1:9" ht="21.75" customHeight="1">
      <c r="A33" s="27"/>
      <c r="B33" s="24"/>
      <c r="C33" s="27"/>
      <c r="D33" s="32" t="s">
        <v>334</v>
      </c>
      <c r="E33" s="48"/>
      <c r="F33" s="27"/>
      <c r="G33" s="49" t="s">
        <v>334</v>
      </c>
      <c r="H33" s="49"/>
      <c r="I33" s="48"/>
    </row>
    <row r="34" spans="1:9" ht="21.75" customHeight="1">
      <c r="A34" s="27"/>
      <c r="B34" s="24"/>
      <c r="C34" s="27"/>
      <c r="D34" s="32" t="s">
        <v>335</v>
      </c>
      <c r="E34" s="48"/>
      <c r="F34" s="27"/>
      <c r="G34" s="49" t="s">
        <v>335</v>
      </c>
      <c r="H34" s="49"/>
      <c r="I34" s="48"/>
    </row>
    <row r="35" spans="1:9" ht="21.75" customHeight="1">
      <c r="A35" s="27"/>
      <c r="B35" s="24"/>
      <c r="C35" s="27" t="s">
        <v>344</v>
      </c>
      <c r="D35" s="32" t="s">
        <v>333</v>
      </c>
      <c r="E35" s="48"/>
      <c r="F35" s="27" t="s">
        <v>344</v>
      </c>
      <c r="G35" s="49" t="s">
        <v>333</v>
      </c>
      <c r="H35" s="49"/>
      <c r="I35" s="48"/>
    </row>
    <row r="36" spans="1:9" ht="21.75" customHeight="1">
      <c r="A36" s="27"/>
      <c r="B36" s="24"/>
      <c r="C36" s="27"/>
      <c r="D36" s="32" t="s">
        <v>334</v>
      </c>
      <c r="E36" s="48"/>
      <c r="F36" s="27"/>
      <c r="G36" s="49" t="s">
        <v>334</v>
      </c>
      <c r="H36" s="49"/>
      <c r="I36" s="48"/>
    </row>
    <row r="37" spans="1:9" ht="21.75" customHeight="1">
      <c r="A37" s="27"/>
      <c r="B37" s="24"/>
      <c r="C37" s="27"/>
      <c r="D37" s="32" t="s">
        <v>335</v>
      </c>
      <c r="E37" s="48"/>
      <c r="F37" s="27"/>
      <c r="G37" s="49" t="s">
        <v>335</v>
      </c>
      <c r="H37" s="49"/>
      <c r="I37" s="48"/>
    </row>
    <row r="38" spans="1:9" ht="21.75" customHeight="1">
      <c r="A38" s="27"/>
      <c r="B38" s="24"/>
      <c r="C38" s="27" t="s">
        <v>339</v>
      </c>
      <c r="D38" s="48"/>
      <c r="E38" s="48"/>
      <c r="F38" s="27" t="s">
        <v>339</v>
      </c>
      <c r="G38" s="49"/>
      <c r="H38" s="49"/>
      <c r="I38" s="48"/>
    </row>
    <row r="39" spans="1:9" ht="21.75" customHeight="1">
      <c r="A39" s="27"/>
      <c r="B39" s="27" t="s">
        <v>345</v>
      </c>
      <c r="C39" s="27" t="s">
        <v>346</v>
      </c>
      <c r="D39" s="32" t="s">
        <v>333</v>
      </c>
      <c r="E39" s="24"/>
      <c r="F39" s="27" t="s">
        <v>346</v>
      </c>
      <c r="G39" s="49" t="s">
        <v>333</v>
      </c>
      <c r="H39" s="49"/>
      <c r="I39" s="48"/>
    </row>
    <row r="40" spans="1:9" ht="21.75" customHeight="1">
      <c r="A40" s="27"/>
      <c r="B40" s="27"/>
      <c r="C40" s="27"/>
      <c r="D40" s="32" t="s">
        <v>334</v>
      </c>
      <c r="E40" s="27"/>
      <c r="F40" s="27"/>
      <c r="G40" s="49" t="s">
        <v>334</v>
      </c>
      <c r="H40" s="49"/>
      <c r="I40" s="48"/>
    </row>
    <row r="41" spans="1:9" ht="21.75" customHeight="1">
      <c r="A41" s="27"/>
      <c r="B41" s="27"/>
      <c r="C41" s="27"/>
      <c r="D41" s="32" t="s">
        <v>335</v>
      </c>
      <c r="E41" s="27"/>
      <c r="F41" s="27"/>
      <c r="G41" s="49" t="s">
        <v>335</v>
      </c>
      <c r="H41" s="49"/>
      <c r="I41" s="48"/>
    </row>
    <row r="42" spans="1:9" ht="21.75" customHeight="1">
      <c r="A42" s="27"/>
      <c r="B42" s="27"/>
      <c r="C42" s="27" t="s">
        <v>339</v>
      </c>
      <c r="D42" s="48"/>
      <c r="E42" s="27"/>
      <c r="F42" s="27" t="s">
        <v>339</v>
      </c>
      <c r="G42" s="49"/>
      <c r="H42" s="49"/>
      <c r="I42" s="48"/>
    </row>
    <row r="43" spans="1:9" ht="21" customHeight="1">
      <c r="A43" s="50" t="s">
        <v>347</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2">
      <selection activeCell="A2" sqref="A2:H2"/>
    </sheetView>
  </sheetViews>
  <sheetFormatPr defaultColWidth="12" defaultRowHeight="11.25"/>
  <cols>
    <col min="1" max="1" width="12" style="14" customWidth="1"/>
    <col min="2" max="3" width="16.33203125" style="14" customWidth="1"/>
    <col min="4" max="4" width="9.33203125" style="14" customWidth="1"/>
    <col min="5" max="5" width="42" style="14" customWidth="1"/>
    <col min="6" max="8" width="18" style="14" customWidth="1"/>
    <col min="9" max="16384" width="12" style="14" customWidth="1"/>
  </cols>
  <sheetData>
    <row r="1" spans="1:4" s="53" customFormat="1" ht="16.5" customHeight="1">
      <c r="A1" s="15" t="s">
        <v>41</v>
      </c>
      <c r="B1" s="55"/>
      <c r="C1" s="55"/>
      <c r="D1" s="55"/>
    </row>
    <row r="2" spans="1:8" ht="23.25" customHeight="1">
      <c r="A2" s="17" t="s">
        <v>348</v>
      </c>
      <c r="B2" s="17"/>
      <c r="C2" s="17"/>
      <c r="D2" s="17"/>
      <c r="E2" s="17"/>
      <c r="F2" s="17"/>
      <c r="G2" s="17"/>
      <c r="H2" s="17"/>
    </row>
    <row r="3" spans="1:8" ht="18" customHeight="1">
      <c r="A3" s="18"/>
      <c r="B3" s="18"/>
      <c r="C3" s="18"/>
      <c r="D3" s="18"/>
      <c r="E3" s="18"/>
      <c r="F3" s="18"/>
      <c r="G3" s="18"/>
      <c r="H3" s="18"/>
    </row>
    <row r="4" spans="1:4" s="53" customFormat="1" ht="17.25" customHeight="1">
      <c r="A4" s="15"/>
      <c r="B4" s="15"/>
      <c r="C4" s="15"/>
      <c r="D4" s="15"/>
    </row>
    <row r="5" spans="1:8" ht="21.75" customHeight="1">
      <c r="A5" s="27" t="s">
        <v>349</v>
      </c>
      <c r="B5" s="27"/>
      <c r="C5" s="27"/>
      <c r="D5" s="27"/>
      <c r="E5" s="27"/>
      <c r="F5" s="27"/>
      <c r="G5" s="27"/>
      <c r="H5" s="27"/>
    </row>
    <row r="6" spans="1:8" ht="21.75" customHeight="1">
      <c r="A6" s="27" t="s">
        <v>350</v>
      </c>
      <c r="B6" s="27" t="s">
        <v>351</v>
      </c>
      <c r="C6" s="27"/>
      <c r="D6" s="24" t="s">
        <v>352</v>
      </c>
      <c r="E6" s="24"/>
      <c r="F6" s="24" t="s">
        <v>353</v>
      </c>
      <c r="G6" s="24"/>
      <c r="H6" s="24"/>
    </row>
    <row r="7" spans="1:8" ht="21.75" customHeight="1">
      <c r="A7" s="27"/>
      <c r="B7" s="27"/>
      <c r="C7" s="27"/>
      <c r="D7" s="24"/>
      <c r="E7" s="24"/>
      <c r="F7" s="24" t="s">
        <v>354</v>
      </c>
      <c r="G7" s="24" t="s">
        <v>355</v>
      </c>
      <c r="H7" s="24" t="s">
        <v>356</v>
      </c>
    </row>
    <row r="8" spans="1:8" ht="21.75" customHeight="1">
      <c r="A8" s="27"/>
      <c r="B8" s="27" t="s">
        <v>357</v>
      </c>
      <c r="C8" s="27"/>
      <c r="D8" s="27"/>
      <c r="E8" s="27"/>
      <c r="F8" s="48"/>
      <c r="G8" s="48"/>
      <c r="H8" s="48"/>
    </row>
    <row r="9" spans="1:8" ht="21.75" customHeight="1">
      <c r="A9" s="27"/>
      <c r="B9" s="27" t="s">
        <v>358</v>
      </c>
      <c r="C9" s="27"/>
      <c r="D9" s="27"/>
      <c r="E9" s="27"/>
      <c r="F9" s="48"/>
      <c r="G9" s="48"/>
      <c r="H9" s="48"/>
    </row>
    <row r="10" spans="1:8" ht="21.75" customHeight="1">
      <c r="A10" s="27"/>
      <c r="B10" s="27" t="s">
        <v>359</v>
      </c>
      <c r="C10" s="27"/>
      <c r="D10" s="27"/>
      <c r="E10" s="27"/>
      <c r="F10" s="48"/>
      <c r="G10" s="48"/>
      <c r="H10" s="48"/>
    </row>
    <row r="11" spans="1:8" ht="21.75" customHeight="1">
      <c r="A11" s="27"/>
      <c r="B11" s="27" t="s">
        <v>339</v>
      </c>
      <c r="C11" s="27"/>
      <c r="D11" s="27"/>
      <c r="E11" s="27"/>
      <c r="F11" s="48"/>
      <c r="G11" s="48"/>
      <c r="H11" s="48"/>
    </row>
    <row r="12" spans="1:8" ht="21.75" customHeight="1">
      <c r="A12" s="27"/>
      <c r="B12" s="27" t="s">
        <v>360</v>
      </c>
      <c r="C12" s="27"/>
      <c r="D12" s="27"/>
      <c r="E12" s="24"/>
      <c r="F12" s="48"/>
      <c r="G12" s="48"/>
      <c r="H12" s="48"/>
    </row>
    <row r="13" spans="1:8" ht="73.5" customHeight="1">
      <c r="A13" s="24" t="s">
        <v>361</v>
      </c>
      <c r="B13" s="56" t="s">
        <v>325</v>
      </c>
      <c r="C13" s="57"/>
      <c r="D13" s="57"/>
      <c r="E13" s="57"/>
      <c r="F13" s="57"/>
      <c r="G13" s="57"/>
      <c r="H13" s="57"/>
    </row>
    <row r="14" spans="1:8" ht="21.75" customHeight="1">
      <c r="A14" s="27" t="s">
        <v>362</v>
      </c>
      <c r="B14" s="24" t="s">
        <v>363</v>
      </c>
      <c r="C14" s="24" t="s">
        <v>328</v>
      </c>
      <c r="D14" s="24"/>
      <c r="E14" s="24" t="s">
        <v>329</v>
      </c>
      <c r="F14" s="24"/>
      <c r="G14" s="24" t="s">
        <v>330</v>
      </c>
      <c r="H14" s="24"/>
    </row>
    <row r="15" spans="1:8" ht="21.75" customHeight="1">
      <c r="A15" s="24"/>
      <c r="B15" s="24" t="s">
        <v>364</v>
      </c>
      <c r="C15" s="24" t="s">
        <v>332</v>
      </c>
      <c r="D15" s="24"/>
      <c r="E15" s="49" t="s">
        <v>333</v>
      </c>
      <c r="F15" s="58"/>
      <c r="G15" s="58"/>
      <c r="H15" s="58"/>
    </row>
    <row r="16" spans="1:8" ht="21.75" customHeight="1">
      <c r="A16" s="24"/>
      <c r="B16" s="24"/>
      <c r="C16" s="24"/>
      <c r="D16" s="24"/>
      <c r="E16" s="49" t="s">
        <v>334</v>
      </c>
      <c r="F16" s="58"/>
      <c r="G16" s="58"/>
      <c r="H16" s="58"/>
    </row>
    <row r="17" spans="1:8" ht="21.75" customHeight="1">
      <c r="A17" s="24"/>
      <c r="B17" s="24"/>
      <c r="C17" s="24"/>
      <c r="D17" s="24"/>
      <c r="E17" s="49" t="s">
        <v>335</v>
      </c>
      <c r="F17" s="58"/>
      <c r="G17" s="58"/>
      <c r="H17" s="58"/>
    </row>
    <row r="18" spans="1:8" ht="21.75" customHeight="1">
      <c r="A18" s="24"/>
      <c r="B18" s="24"/>
      <c r="C18" s="27" t="s">
        <v>336</v>
      </c>
      <c r="D18" s="27"/>
      <c r="E18" s="49" t="s">
        <v>333</v>
      </c>
      <c r="F18" s="58"/>
      <c r="G18" s="58"/>
      <c r="H18" s="58"/>
    </row>
    <row r="19" spans="1:8" ht="21.75" customHeight="1">
      <c r="A19" s="24"/>
      <c r="B19" s="24"/>
      <c r="C19" s="27"/>
      <c r="D19" s="27"/>
      <c r="E19" s="49" t="s">
        <v>334</v>
      </c>
      <c r="F19" s="58"/>
      <c r="G19" s="59"/>
      <c r="H19" s="59"/>
    </row>
    <row r="20" spans="1:8" ht="21.75" customHeight="1">
      <c r="A20" s="24"/>
      <c r="B20" s="24"/>
      <c r="C20" s="27"/>
      <c r="D20" s="27"/>
      <c r="E20" s="49" t="s">
        <v>335</v>
      </c>
      <c r="F20" s="60"/>
      <c r="G20" s="58"/>
      <c r="H20" s="58"/>
    </row>
    <row r="21" spans="1:8" ht="21.75" customHeight="1">
      <c r="A21" s="24"/>
      <c r="B21" s="24"/>
      <c r="C21" s="27" t="s">
        <v>337</v>
      </c>
      <c r="D21" s="27"/>
      <c r="E21" s="49" t="s">
        <v>333</v>
      </c>
      <c r="F21" s="60"/>
      <c r="G21" s="58"/>
      <c r="H21" s="58"/>
    </row>
    <row r="22" spans="1:8" ht="21.75" customHeight="1">
      <c r="A22" s="24"/>
      <c r="B22" s="24"/>
      <c r="C22" s="27"/>
      <c r="D22" s="27"/>
      <c r="E22" s="49" t="s">
        <v>334</v>
      </c>
      <c r="F22" s="58"/>
      <c r="G22" s="61"/>
      <c r="H22" s="61"/>
    </row>
    <row r="23" spans="1:8" ht="21.75" customHeight="1">
      <c r="A23" s="24"/>
      <c r="B23" s="24"/>
      <c r="C23" s="27"/>
      <c r="D23" s="27"/>
      <c r="E23" s="49" t="s">
        <v>335</v>
      </c>
      <c r="F23" s="58"/>
      <c r="G23" s="58"/>
      <c r="H23" s="58"/>
    </row>
    <row r="24" spans="1:8" ht="21.75" customHeight="1">
      <c r="A24" s="24"/>
      <c r="B24" s="24"/>
      <c r="C24" s="27" t="s">
        <v>338</v>
      </c>
      <c r="D24" s="27"/>
      <c r="E24" s="49" t="s">
        <v>333</v>
      </c>
      <c r="F24" s="58"/>
      <c r="G24" s="58"/>
      <c r="H24" s="58"/>
    </row>
    <row r="25" spans="1:8" ht="21.75" customHeight="1">
      <c r="A25" s="24"/>
      <c r="B25" s="24"/>
      <c r="C25" s="27"/>
      <c r="D25" s="27"/>
      <c r="E25" s="49" t="s">
        <v>334</v>
      </c>
      <c r="F25" s="58"/>
      <c r="G25" s="58"/>
      <c r="H25" s="58"/>
    </row>
    <row r="26" spans="1:8" ht="21.75" customHeight="1">
      <c r="A26" s="24"/>
      <c r="B26" s="24"/>
      <c r="C26" s="27"/>
      <c r="D26" s="27"/>
      <c r="E26" s="49" t="s">
        <v>335</v>
      </c>
      <c r="F26" s="58"/>
      <c r="G26" s="58"/>
      <c r="H26" s="58"/>
    </row>
    <row r="27" spans="1:8" ht="21.75" customHeight="1">
      <c r="A27" s="24"/>
      <c r="B27" s="24"/>
      <c r="C27" s="27" t="s">
        <v>339</v>
      </c>
      <c r="D27" s="27"/>
      <c r="E27" s="58"/>
      <c r="F27" s="58"/>
      <c r="G27" s="58"/>
      <c r="H27" s="58"/>
    </row>
    <row r="28" spans="1:8" ht="21.75" customHeight="1">
      <c r="A28" s="24"/>
      <c r="B28" s="24" t="s">
        <v>365</v>
      </c>
      <c r="C28" s="27" t="s">
        <v>341</v>
      </c>
      <c r="D28" s="27"/>
      <c r="E28" s="49" t="s">
        <v>333</v>
      </c>
      <c r="F28" s="58"/>
      <c r="G28" s="58"/>
      <c r="H28" s="58"/>
    </row>
    <row r="29" spans="1:8" ht="21.75" customHeight="1">
      <c r="A29" s="24"/>
      <c r="B29" s="24"/>
      <c r="C29" s="27"/>
      <c r="D29" s="27"/>
      <c r="E29" s="49" t="s">
        <v>334</v>
      </c>
      <c r="F29" s="58"/>
      <c r="G29" s="58"/>
      <c r="H29" s="58"/>
    </row>
    <row r="30" spans="1:8" ht="21.75" customHeight="1">
      <c r="A30" s="24"/>
      <c r="B30" s="24"/>
      <c r="C30" s="27"/>
      <c r="D30" s="27"/>
      <c r="E30" s="49" t="s">
        <v>335</v>
      </c>
      <c r="F30" s="58"/>
      <c r="G30" s="58"/>
      <c r="H30" s="58"/>
    </row>
    <row r="31" spans="1:8" ht="21.75" customHeight="1">
      <c r="A31" s="24"/>
      <c r="B31" s="24"/>
      <c r="C31" s="27" t="s">
        <v>342</v>
      </c>
      <c r="D31" s="27"/>
      <c r="E31" s="49" t="s">
        <v>333</v>
      </c>
      <c r="F31" s="58"/>
      <c r="G31" s="58"/>
      <c r="H31" s="58"/>
    </row>
    <row r="32" spans="1:8" ht="21.75" customHeight="1">
      <c r="A32" s="24"/>
      <c r="B32" s="24"/>
      <c r="C32" s="27"/>
      <c r="D32" s="27"/>
      <c r="E32" s="49" t="s">
        <v>334</v>
      </c>
      <c r="F32" s="58"/>
      <c r="G32" s="58"/>
      <c r="H32" s="58"/>
    </row>
    <row r="33" spans="1:8" ht="21.75" customHeight="1">
      <c r="A33" s="24"/>
      <c r="B33" s="24"/>
      <c r="C33" s="27"/>
      <c r="D33" s="27"/>
      <c r="E33" s="49" t="s">
        <v>335</v>
      </c>
      <c r="F33" s="58"/>
      <c r="G33" s="58"/>
      <c r="H33" s="58"/>
    </row>
    <row r="34" spans="1:8" ht="21.75" customHeight="1">
      <c r="A34" s="24"/>
      <c r="B34" s="24"/>
      <c r="C34" s="27" t="s">
        <v>343</v>
      </c>
      <c r="D34" s="27"/>
      <c r="E34" s="49" t="s">
        <v>333</v>
      </c>
      <c r="F34" s="58"/>
      <c r="G34" s="58"/>
      <c r="H34" s="58"/>
    </row>
    <row r="35" spans="1:8" ht="21.75" customHeight="1">
      <c r="A35" s="24"/>
      <c r="B35" s="24"/>
      <c r="C35" s="27"/>
      <c r="D35" s="27"/>
      <c r="E35" s="49" t="s">
        <v>334</v>
      </c>
      <c r="F35" s="58"/>
      <c r="G35" s="58"/>
      <c r="H35" s="58"/>
    </row>
    <row r="36" spans="1:8" ht="21.75" customHeight="1">
      <c r="A36" s="24"/>
      <c r="B36" s="24"/>
      <c r="C36" s="27"/>
      <c r="D36" s="27"/>
      <c r="E36" s="49" t="s">
        <v>335</v>
      </c>
      <c r="F36" s="58"/>
      <c r="G36" s="58"/>
      <c r="H36" s="58"/>
    </row>
    <row r="37" spans="1:8" ht="21.75" customHeight="1">
      <c r="A37" s="24"/>
      <c r="B37" s="24"/>
      <c r="C37" s="27" t="s">
        <v>344</v>
      </c>
      <c r="D37" s="27"/>
      <c r="E37" s="49" t="s">
        <v>333</v>
      </c>
      <c r="F37" s="58"/>
      <c r="G37" s="58"/>
      <c r="H37" s="58"/>
    </row>
    <row r="38" spans="1:8" ht="21.75" customHeight="1">
      <c r="A38" s="24"/>
      <c r="B38" s="24"/>
      <c r="C38" s="27"/>
      <c r="D38" s="27"/>
      <c r="E38" s="49" t="s">
        <v>334</v>
      </c>
      <c r="F38" s="58"/>
      <c r="G38" s="58"/>
      <c r="H38" s="58"/>
    </row>
    <row r="39" spans="1:8" ht="21.75" customHeight="1">
      <c r="A39" s="24"/>
      <c r="B39" s="24"/>
      <c r="C39" s="27"/>
      <c r="D39" s="27"/>
      <c r="E39" s="49" t="s">
        <v>335</v>
      </c>
      <c r="F39" s="58"/>
      <c r="G39" s="58"/>
      <c r="H39" s="58"/>
    </row>
    <row r="40" spans="1:8" ht="21.75" customHeight="1">
      <c r="A40" s="24"/>
      <c r="B40" s="24"/>
      <c r="C40" s="27" t="s">
        <v>339</v>
      </c>
      <c r="D40" s="27"/>
      <c r="E40" s="58"/>
      <c r="F40" s="58"/>
      <c r="G40" s="58"/>
      <c r="H40" s="58"/>
    </row>
    <row r="41" spans="1:8" ht="21.75" customHeight="1">
      <c r="A41" s="24"/>
      <c r="B41" s="27" t="s">
        <v>366</v>
      </c>
      <c r="C41" s="27" t="s">
        <v>346</v>
      </c>
      <c r="D41" s="27"/>
      <c r="E41" s="49" t="s">
        <v>333</v>
      </c>
      <c r="F41" s="58"/>
      <c r="G41" s="58"/>
      <c r="H41" s="58"/>
    </row>
    <row r="42" spans="1:8" ht="21.75" customHeight="1">
      <c r="A42" s="24"/>
      <c r="B42" s="27"/>
      <c r="C42" s="27"/>
      <c r="D42" s="27"/>
      <c r="E42" s="49" t="s">
        <v>334</v>
      </c>
      <c r="F42" s="58"/>
      <c r="G42" s="58"/>
      <c r="H42" s="58"/>
    </row>
    <row r="43" spans="1:8" ht="21.75" customHeight="1">
      <c r="A43" s="24"/>
      <c r="B43" s="27"/>
      <c r="C43" s="27"/>
      <c r="D43" s="27"/>
      <c r="E43" s="49" t="s">
        <v>335</v>
      </c>
      <c r="F43" s="58"/>
      <c r="G43" s="58"/>
      <c r="H43" s="58"/>
    </row>
    <row r="44" spans="1:8" ht="21.75" customHeight="1">
      <c r="A44" s="24"/>
      <c r="B44" s="27"/>
      <c r="C44" s="27" t="s">
        <v>339</v>
      </c>
      <c r="D44" s="27"/>
      <c r="E44" s="58"/>
      <c r="F44" s="58"/>
      <c r="G44" s="58"/>
      <c r="H44" s="58"/>
    </row>
    <row r="45" spans="1:8" s="54" customFormat="1" ht="24" customHeight="1">
      <c r="A45" s="50" t="s">
        <v>367</v>
      </c>
      <c r="B45" s="50"/>
      <c r="C45" s="50"/>
      <c r="D45" s="50"/>
      <c r="E45" s="50"/>
      <c r="F45" s="50"/>
      <c r="G45" s="50"/>
      <c r="H45" s="5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37:D39"/>
    <mergeCell ref="C41:D43"/>
    <mergeCell ref="C15:D17"/>
    <mergeCell ref="B6:C7"/>
    <mergeCell ref="D6:E7"/>
  </mergeCells>
  <printOptions horizontalCentered="1"/>
  <pageMargins left="0.47" right="0.47" top="0.39" bottom="0.39" header="0.35" footer="0.41"/>
  <pageSetup fitToHeight="1" fitToWidth="1" horizontalDpi="600" verticalDpi="600" orientation="portrait" paperSize="9" scale="73"/>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0">
      <selection activeCell="A2" sqref="A2:I2"/>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43</v>
      </c>
      <c r="B1" s="16"/>
      <c r="C1" s="16"/>
      <c r="D1" s="16"/>
    </row>
    <row r="2" spans="1:9" ht="33.75" customHeight="1">
      <c r="A2" s="17" t="s">
        <v>368</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313</v>
      </c>
      <c r="B5" s="23"/>
      <c r="C5" s="23"/>
      <c r="D5" s="24"/>
      <c r="E5" s="24"/>
      <c r="F5" s="24"/>
      <c r="G5" s="24"/>
      <c r="H5" s="24"/>
      <c r="I5" s="24"/>
    </row>
    <row r="6" spans="1:9" ht="21.75" customHeight="1">
      <c r="A6" s="25" t="s">
        <v>314</v>
      </c>
      <c r="B6" s="26"/>
      <c r="C6" s="26"/>
      <c r="D6" s="27"/>
      <c r="E6" s="27"/>
      <c r="F6" s="25" t="s">
        <v>315</v>
      </c>
      <c r="G6" s="28"/>
      <c r="H6" s="24"/>
      <c r="I6" s="24"/>
    </row>
    <row r="7" spans="1:9" ht="21.75" customHeight="1">
      <c r="A7" s="29" t="s">
        <v>316</v>
      </c>
      <c r="B7" s="30"/>
      <c r="C7" s="31"/>
      <c r="D7" s="32" t="s">
        <v>317</v>
      </c>
      <c r="E7" s="32"/>
      <c r="F7" s="33" t="s">
        <v>318</v>
      </c>
      <c r="G7" s="34"/>
      <c r="H7" s="35"/>
      <c r="I7" s="51"/>
    </row>
    <row r="8" spans="1:9" ht="21.75" customHeight="1">
      <c r="A8" s="36"/>
      <c r="B8" s="37"/>
      <c r="C8" s="38"/>
      <c r="D8" s="32" t="s">
        <v>319</v>
      </c>
      <c r="E8" s="32"/>
      <c r="F8" s="33" t="s">
        <v>319</v>
      </c>
      <c r="G8" s="34"/>
      <c r="H8" s="35"/>
      <c r="I8" s="51"/>
    </row>
    <row r="9" spans="1:9" ht="21.75" customHeight="1">
      <c r="A9" s="39"/>
      <c r="B9" s="40"/>
      <c r="C9" s="41"/>
      <c r="D9" s="32" t="s">
        <v>320</v>
      </c>
      <c r="E9" s="32"/>
      <c r="F9" s="33" t="s">
        <v>321</v>
      </c>
      <c r="G9" s="34"/>
      <c r="H9" s="35"/>
      <c r="I9" s="51"/>
    </row>
    <row r="10" spans="1:9" ht="21.75" customHeight="1">
      <c r="A10" s="24" t="s">
        <v>322</v>
      </c>
      <c r="B10" s="27" t="s">
        <v>323</v>
      </c>
      <c r="C10" s="27"/>
      <c r="D10" s="27"/>
      <c r="E10" s="27"/>
      <c r="F10" s="25" t="s">
        <v>324</v>
      </c>
      <c r="G10" s="26"/>
      <c r="H10" s="26"/>
      <c r="I10" s="28"/>
    </row>
    <row r="11" spans="1:9" ht="100.5" customHeight="1">
      <c r="A11" s="42"/>
      <c r="B11" s="43" t="s">
        <v>325</v>
      </c>
      <c r="C11" s="43"/>
      <c r="D11" s="43"/>
      <c r="E11" s="43"/>
      <c r="F11" s="44" t="s">
        <v>325</v>
      </c>
      <c r="G11" s="45"/>
      <c r="H11" s="46"/>
      <c r="I11" s="52"/>
    </row>
    <row r="12" spans="1:9" ht="24">
      <c r="A12" s="27" t="s">
        <v>326</v>
      </c>
      <c r="B12" s="47" t="s">
        <v>327</v>
      </c>
      <c r="C12" s="27" t="s">
        <v>328</v>
      </c>
      <c r="D12" s="27" t="s">
        <v>329</v>
      </c>
      <c r="E12" s="27" t="s">
        <v>330</v>
      </c>
      <c r="F12" s="27" t="s">
        <v>328</v>
      </c>
      <c r="G12" s="27" t="s">
        <v>329</v>
      </c>
      <c r="H12" s="27"/>
      <c r="I12" s="27" t="s">
        <v>330</v>
      </c>
    </row>
    <row r="13" spans="1:9" ht="21.75" customHeight="1">
      <c r="A13" s="27"/>
      <c r="B13" s="27" t="s">
        <v>331</v>
      </c>
      <c r="C13" s="27" t="s">
        <v>332</v>
      </c>
      <c r="D13" s="32" t="s">
        <v>333</v>
      </c>
      <c r="E13" s="48"/>
      <c r="F13" s="27" t="s">
        <v>332</v>
      </c>
      <c r="G13" s="49" t="s">
        <v>333</v>
      </c>
      <c r="H13" s="49"/>
      <c r="I13" s="48"/>
    </row>
    <row r="14" spans="1:9" ht="21.75" customHeight="1">
      <c r="A14" s="27"/>
      <c r="B14" s="24"/>
      <c r="C14" s="27"/>
      <c r="D14" s="32" t="s">
        <v>334</v>
      </c>
      <c r="E14" s="48"/>
      <c r="F14" s="27"/>
      <c r="G14" s="49" t="s">
        <v>334</v>
      </c>
      <c r="H14" s="49"/>
      <c r="I14" s="48"/>
    </row>
    <row r="15" spans="1:9" ht="21.75" customHeight="1">
      <c r="A15" s="27"/>
      <c r="B15" s="24"/>
      <c r="C15" s="27"/>
      <c r="D15" s="32" t="s">
        <v>335</v>
      </c>
      <c r="E15" s="48"/>
      <c r="F15" s="27"/>
      <c r="G15" s="49" t="s">
        <v>335</v>
      </c>
      <c r="H15" s="49"/>
      <c r="I15" s="48"/>
    </row>
    <row r="16" spans="1:9" ht="21.75" customHeight="1">
      <c r="A16" s="27"/>
      <c r="B16" s="24"/>
      <c r="C16" s="27" t="s">
        <v>336</v>
      </c>
      <c r="D16" s="32" t="s">
        <v>333</v>
      </c>
      <c r="E16" s="48"/>
      <c r="F16" s="27" t="s">
        <v>336</v>
      </c>
      <c r="G16" s="49" t="s">
        <v>333</v>
      </c>
      <c r="H16" s="49"/>
      <c r="I16" s="48"/>
    </row>
    <row r="17" spans="1:9" ht="21.75" customHeight="1">
      <c r="A17" s="27"/>
      <c r="B17" s="24"/>
      <c r="C17" s="27"/>
      <c r="D17" s="32" t="s">
        <v>334</v>
      </c>
      <c r="E17" s="48"/>
      <c r="F17" s="27"/>
      <c r="G17" s="49" t="s">
        <v>334</v>
      </c>
      <c r="H17" s="49"/>
      <c r="I17" s="48"/>
    </row>
    <row r="18" spans="1:9" ht="21.75" customHeight="1">
      <c r="A18" s="27"/>
      <c r="B18" s="24"/>
      <c r="C18" s="27"/>
      <c r="D18" s="32" t="s">
        <v>335</v>
      </c>
      <c r="E18" s="48"/>
      <c r="F18" s="27"/>
      <c r="G18" s="49" t="s">
        <v>335</v>
      </c>
      <c r="H18" s="49"/>
      <c r="I18" s="48"/>
    </row>
    <row r="19" spans="1:9" ht="21.75" customHeight="1">
      <c r="A19" s="27"/>
      <c r="B19" s="24"/>
      <c r="C19" s="27" t="s">
        <v>337</v>
      </c>
      <c r="D19" s="32" t="s">
        <v>333</v>
      </c>
      <c r="E19" s="48"/>
      <c r="F19" s="27" t="s">
        <v>337</v>
      </c>
      <c r="G19" s="49" t="s">
        <v>333</v>
      </c>
      <c r="H19" s="49"/>
      <c r="I19" s="48"/>
    </row>
    <row r="20" spans="1:9" ht="21.75" customHeight="1">
      <c r="A20" s="27"/>
      <c r="B20" s="24"/>
      <c r="C20" s="27"/>
      <c r="D20" s="32" t="s">
        <v>334</v>
      </c>
      <c r="E20" s="48"/>
      <c r="F20" s="27"/>
      <c r="G20" s="49" t="s">
        <v>334</v>
      </c>
      <c r="H20" s="49"/>
      <c r="I20" s="48"/>
    </row>
    <row r="21" spans="1:9" ht="21.75" customHeight="1">
      <c r="A21" s="27"/>
      <c r="B21" s="24"/>
      <c r="C21" s="27"/>
      <c r="D21" s="32" t="s">
        <v>335</v>
      </c>
      <c r="E21" s="48"/>
      <c r="F21" s="27"/>
      <c r="G21" s="49" t="s">
        <v>335</v>
      </c>
      <c r="H21" s="49"/>
      <c r="I21" s="48"/>
    </row>
    <row r="22" spans="1:9" ht="21.75" customHeight="1">
      <c r="A22" s="27"/>
      <c r="B22" s="24"/>
      <c r="C22" s="27" t="s">
        <v>338</v>
      </c>
      <c r="D22" s="32" t="s">
        <v>333</v>
      </c>
      <c r="E22" s="48"/>
      <c r="F22" s="27" t="s">
        <v>338</v>
      </c>
      <c r="G22" s="49" t="s">
        <v>333</v>
      </c>
      <c r="H22" s="49"/>
      <c r="I22" s="48"/>
    </row>
    <row r="23" spans="1:9" ht="21.75" customHeight="1">
      <c r="A23" s="27"/>
      <c r="B23" s="24"/>
      <c r="C23" s="27"/>
      <c r="D23" s="32" t="s">
        <v>334</v>
      </c>
      <c r="E23" s="48"/>
      <c r="F23" s="27"/>
      <c r="G23" s="49" t="s">
        <v>334</v>
      </c>
      <c r="H23" s="49"/>
      <c r="I23" s="48"/>
    </row>
    <row r="24" spans="1:9" ht="21.75" customHeight="1">
      <c r="A24" s="27"/>
      <c r="B24" s="24"/>
      <c r="C24" s="27"/>
      <c r="D24" s="32" t="s">
        <v>335</v>
      </c>
      <c r="E24" s="48"/>
      <c r="F24" s="27"/>
      <c r="G24" s="49" t="s">
        <v>335</v>
      </c>
      <c r="H24" s="49"/>
      <c r="I24" s="48"/>
    </row>
    <row r="25" spans="1:9" ht="21.75" customHeight="1">
      <c r="A25" s="27"/>
      <c r="B25" s="24"/>
      <c r="C25" s="27" t="s">
        <v>339</v>
      </c>
      <c r="D25" s="48"/>
      <c r="E25" s="27"/>
      <c r="F25" s="27" t="s">
        <v>339</v>
      </c>
      <c r="G25" s="49"/>
      <c r="H25" s="49"/>
      <c r="I25" s="48"/>
    </row>
    <row r="26" spans="1:9" ht="21.75" customHeight="1">
      <c r="A26" s="27"/>
      <c r="B26" s="27" t="s">
        <v>340</v>
      </c>
      <c r="C26" s="27" t="s">
        <v>341</v>
      </c>
      <c r="D26" s="32" t="s">
        <v>333</v>
      </c>
      <c r="E26" s="48"/>
      <c r="F26" s="27" t="s">
        <v>341</v>
      </c>
      <c r="G26" s="49" t="s">
        <v>333</v>
      </c>
      <c r="H26" s="49"/>
      <c r="I26" s="48"/>
    </row>
    <row r="27" spans="1:9" ht="21.75" customHeight="1">
      <c r="A27" s="27"/>
      <c r="B27" s="24"/>
      <c r="C27" s="27"/>
      <c r="D27" s="32" t="s">
        <v>334</v>
      </c>
      <c r="E27" s="48"/>
      <c r="F27" s="27"/>
      <c r="G27" s="49" t="s">
        <v>334</v>
      </c>
      <c r="H27" s="49"/>
      <c r="I27" s="48"/>
    </row>
    <row r="28" spans="1:9" ht="21.75" customHeight="1">
      <c r="A28" s="27"/>
      <c r="B28" s="24"/>
      <c r="C28" s="27"/>
      <c r="D28" s="32" t="s">
        <v>335</v>
      </c>
      <c r="E28" s="48"/>
      <c r="F28" s="27"/>
      <c r="G28" s="49" t="s">
        <v>335</v>
      </c>
      <c r="H28" s="49"/>
      <c r="I28" s="48"/>
    </row>
    <row r="29" spans="1:9" ht="21.75" customHeight="1">
      <c r="A29" s="27"/>
      <c r="B29" s="24"/>
      <c r="C29" s="27" t="s">
        <v>342</v>
      </c>
      <c r="D29" s="32" t="s">
        <v>333</v>
      </c>
      <c r="E29" s="48"/>
      <c r="F29" s="27" t="s">
        <v>342</v>
      </c>
      <c r="G29" s="49" t="s">
        <v>333</v>
      </c>
      <c r="H29" s="49"/>
      <c r="I29" s="48"/>
    </row>
    <row r="30" spans="1:9" ht="21.75" customHeight="1">
      <c r="A30" s="27"/>
      <c r="B30" s="24"/>
      <c r="C30" s="27"/>
      <c r="D30" s="32" t="s">
        <v>334</v>
      </c>
      <c r="E30" s="48"/>
      <c r="F30" s="27"/>
      <c r="G30" s="49" t="s">
        <v>334</v>
      </c>
      <c r="H30" s="49"/>
      <c r="I30" s="48"/>
    </row>
    <row r="31" spans="1:9" ht="21.75" customHeight="1">
      <c r="A31" s="27"/>
      <c r="B31" s="24"/>
      <c r="C31" s="27"/>
      <c r="D31" s="32" t="s">
        <v>335</v>
      </c>
      <c r="E31" s="48"/>
      <c r="F31" s="27"/>
      <c r="G31" s="49" t="s">
        <v>335</v>
      </c>
      <c r="H31" s="49"/>
      <c r="I31" s="48"/>
    </row>
    <row r="32" spans="1:9" ht="21.75" customHeight="1">
      <c r="A32" s="27"/>
      <c r="B32" s="24"/>
      <c r="C32" s="27" t="s">
        <v>343</v>
      </c>
      <c r="D32" s="32" t="s">
        <v>333</v>
      </c>
      <c r="E32" s="48"/>
      <c r="F32" s="27" t="s">
        <v>343</v>
      </c>
      <c r="G32" s="49" t="s">
        <v>333</v>
      </c>
      <c r="H32" s="49"/>
      <c r="I32" s="48"/>
    </row>
    <row r="33" spans="1:9" ht="21.75" customHeight="1">
      <c r="A33" s="27"/>
      <c r="B33" s="24"/>
      <c r="C33" s="27"/>
      <c r="D33" s="32" t="s">
        <v>334</v>
      </c>
      <c r="E33" s="48"/>
      <c r="F33" s="27"/>
      <c r="G33" s="49" t="s">
        <v>334</v>
      </c>
      <c r="H33" s="49"/>
      <c r="I33" s="48"/>
    </row>
    <row r="34" spans="1:9" ht="21.75" customHeight="1">
      <c r="A34" s="27"/>
      <c r="B34" s="24"/>
      <c r="C34" s="27"/>
      <c r="D34" s="32" t="s">
        <v>335</v>
      </c>
      <c r="E34" s="48"/>
      <c r="F34" s="27"/>
      <c r="G34" s="49" t="s">
        <v>335</v>
      </c>
      <c r="H34" s="49"/>
      <c r="I34" s="48"/>
    </row>
    <row r="35" spans="1:9" ht="21.75" customHeight="1">
      <c r="A35" s="27"/>
      <c r="B35" s="24"/>
      <c r="C35" s="27" t="s">
        <v>344</v>
      </c>
      <c r="D35" s="32" t="s">
        <v>333</v>
      </c>
      <c r="E35" s="48"/>
      <c r="F35" s="27" t="s">
        <v>344</v>
      </c>
      <c r="G35" s="49" t="s">
        <v>333</v>
      </c>
      <c r="H35" s="49"/>
      <c r="I35" s="48"/>
    </row>
    <row r="36" spans="1:9" ht="21.75" customHeight="1">
      <c r="A36" s="27"/>
      <c r="B36" s="24"/>
      <c r="C36" s="27"/>
      <c r="D36" s="32" t="s">
        <v>334</v>
      </c>
      <c r="E36" s="48"/>
      <c r="F36" s="27"/>
      <c r="G36" s="49" t="s">
        <v>334</v>
      </c>
      <c r="H36" s="49"/>
      <c r="I36" s="48"/>
    </row>
    <row r="37" spans="1:9" ht="21.75" customHeight="1">
      <c r="A37" s="27"/>
      <c r="B37" s="24"/>
      <c r="C37" s="27"/>
      <c r="D37" s="32" t="s">
        <v>335</v>
      </c>
      <c r="E37" s="48"/>
      <c r="F37" s="27"/>
      <c r="G37" s="49" t="s">
        <v>335</v>
      </c>
      <c r="H37" s="49"/>
      <c r="I37" s="48"/>
    </row>
    <row r="38" spans="1:9" ht="21.75" customHeight="1">
      <c r="A38" s="27"/>
      <c r="B38" s="24"/>
      <c r="C38" s="27" t="s">
        <v>339</v>
      </c>
      <c r="D38" s="48"/>
      <c r="E38" s="48"/>
      <c r="F38" s="27" t="s">
        <v>339</v>
      </c>
      <c r="G38" s="49"/>
      <c r="H38" s="49"/>
      <c r="I38" s="48"/>
    </row>
    <row r="39" spans="1:9" ht="21.75" customHeight="1">
      <c r="A39" s="27"/>
      <c r="B39" s="27" t="s">
        <v>345</v>
      </c>
      <c r="C39" s="27" t="s">
        <v>346</v>
      </c>
      <c r="D39" s="32" t="s">
        <v>333</v>
      </c>
      <c r="E39" s="24"/>
      <c r="F39" s="27" t="s">
        <v>346</v>
      </c>
      <c r="G39" s="49" t="s">
        <v>333</v>
      </c>
      <c r="H39" s="49"/>
      <c r="I39" s="48"/>
    </row>
    <row r="40" spans="1:9" ht="21.75" customHeight="1">
      <c r="A40" s="27"/>
      <c r="B40" s="27"/>
      <c r="C40" s="27"/>
      <c r="D40" s="32" t="s">
        <v>334</v>
      </c>
      <c r="E40" s="27"/>
      <c r="F40" s="27"/>
      <c r="G40" s="49" t="s">
        <v>334</v>
      </c>
      <c r="H40" s="49"/>
      <c r="I40" s="48"/>
    </row>
    <row r="41" spans="1:9" ht="21.75" customHeight="1">
      <c r="A41" s="27"/>
      <c r="B41" s="27"/>
      <c r="C41" s="27"/>
      <c r="D41" s="32" t="s">
        <v>335</v>
      </c>
      <c r="E41" s="27"/>
      <c r="F41" s="27"/>
      <c r="G41" s="49" t="s">
        <v>335</v>
      </c>
      <c r="H41" s="49"/>
      <c r="I41" s="48"/>
    </row>
    <row r="42" spans="1:9" ht="21.75" customHeight="1">
      <c r="A42" s="27"/>
      <c r="B42" s="27"/>
      <c r="C42" s="27" t="s">
        <v>339</v>
      </c>
      <c r="D42" s="48"/>
      <c r="E42" s="27"/>
      <c r="F42" s="27" t="s">
        <v>339</v>
      </c>
      <c r="G42" s="49"/>
      <c r="H42" s="49"/>
      <c r="I42" s="48"/>
    </row>
    <row r="43" spans="1:9" ht="21" customHeight="1">
      <c r="A43" s="50" t="s">
        <v>369</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9"/>
</worksheet>
</file>

<file path=xl/worksheets/sheet18.xml><?xml version="1.0" encoding="utf-8"?>
<worksheet xmlns="http://schemas.openxmlformats.org/spreadsheetml/2006/main" xmlns:r="http://schemas.openxmlformats.org/officeDocument/2006/relationships">
  <sheetPr>
    <pageSetUpPr fitToPage="1"/>
  </sheetPr>
  <dimension ref="A1:O44"/>
  <sheetViews>
    <sheetView workbookViewId="0" topLeftCell="A1">
      <selection activeCell="N24" sqref="N24"/>
    </sheetView>
  </sheetViews>
  <sheetFormatPr defaultColWidth="9.33203125" defaultRowHeight="11.25"/>
  <cols>
    <col min="1" max="1" width="7" style="0" customWidth="1"/>
    <col min="2" max="2" width="43.5" style="0" customWidth="1"/>
    <col min="3" max="3" width="10" style="0" customWidth="1"/>
    <col min="4" max="4" width="9.16015625" style="0" customWidth="1"/>
    <col min="5" max="5" width="8.16015625" style="0" customWidth="1"/>
    <col min="6" max="6" width="8.83203125" style="0" customWidth="1"/>
    <col min="7" max="7" width="9.83203125" style="0" customWidth="1"/>
    <col min="8" max="8" width="6.33203125" style="0" customWidth="1"/>
    <col min="9" max="9" width="6.5" style="0" customWidth="1"/>
    <col min="10" max="10" width="11.66015625" style="0" customWidth="1"/>
    <col min="11" max="11" width="13" style="0" customWidth="1"/>
    <col min="12" max="12" width="7.5" style="0" customWidth="1"/>
    <col min="13" max="13" width="8" style="0" customWidth="1"/>
    <col min="14" max="15" width="10.5" style="0" customWidth="1"/>
  </cols>
  <sheetData>
    <row r="1" spans="1:2" ht="24" customHeight="1">
      <c r="A1" s="5" t="s">
        <v>45</v>
      </c>
      <c r="B1" s="5"/>
    </row>
    <row r="2" spans="1:15" s="1" customFormat="1" ht="67.5" customHeight="1">
      <c r="A2" s="6" t="s">
        <v>46</v>
      </c>
      <c r="B2" s="6"/>
      <c r="C2" s="6"/>
      <c r="D2" s="6"/>
      <c r="E2" s="6"/>
      <c r="F2" s="6"/>
      <c r="G2" s="6"/>
      <c r="H2" s="6"/>
      <c r="I2" s="6"/>
      <c r="J2" s="6"/>
      <c r="K2" s="6"/>
      <c r="L2" s="6"/>
      <c r="M2" s="6"/>
      <c r="N2" s="6"/>
      <c r="O2" s="6"/>
    </row>
    <row r="3" spans="1:15" s="1" customFormat="1" ht="24.75" customHeight="1">
      <c r="A3" s="7" t="s">
        <v>6</v>
      </c>
      <c r="B3" s="7" t="s">
        <v>370</v>
      </c>
      <c r="C3" s="7" t="s">
        <v>371</v>
      </c>
      <c r="D3" s="7"/>
      <c r="E3" s="7" t="s">
        <v>372</v>
      </c>
      <c r="F3" s="7"/>
      <c r="G3" s="7" t="s">
        <v>373</v>
      </c>
      <c r="H3" s="7" t="s">
        <v>374</v>
      </c>
      <c r="I3" s="7"/>
      <c r="J3" s="7"/>
      <c r="K3" s="7"/>
      <c r="L3" s="7" t="s">
        <v>375</v>
      </c>
      <c r="M3" s="7"/>
      <c r="N3" s="7"/>
      <c r="O3" s="7"/>
    </row>
    <row r="4" spans="1:15" s="1" customFormat="1" ht="31.5" customHeight="1">
      <c r="A4" s="7"/>
      <c r="B4" s="7"/>
      <c r="C4" s="7" t="s">
        <v>376</v>
      </c>
      <c r="D4" s="7" t="s">
        <v>377</v>
      </c>
      <c r="E4" s="7" t="s">
        <v>376</v>
      </c>
      <c r="F4" s="7" t="s">
        <v>377</v>
      </c>
      <c r="G4" s="7"/>
      <c r="H4" s="7" t="s">
        <v>378</v>
      </c>
      <c r="I4" s="7" t="s">
        <v>379</v>
      </c>
      <c r="J4" s="7" t="s">
        <v>380</v>
      </c>
      <c r="K4" s="7" t="s">
        <v>381</v>
      </c>
      <c r="L4" s="7" t="s">
        <v>378</v>
      </c>
      <c r="M4" s="7" t="s">
        <v>379</v>
      </c>
      <c r="N4" s="7" t="s">
        <v>380</v>
      </c>
      <c r="O4" s="7" t="s">
        <v>381</v>
      </c>
    </row>
    <row r="5" spans="1:15" s="1" customFormat="1" ht="19.5" customHeight="1">
      <c r="A5" s="7">
        <v>1</v>
      </c>
      <c r="B5" s="8" t="s">
        <v>127</v>
      </c>
      <c r="C5" s="8">
        <v>10</v>
      </c>
      <c r="D5" s="8">
        <v>9</v>
      </c>
      <c r="E5" s="8">
        <v>8</v>
      </c>
      <c r="F5" s="8">
        <v>6</v>
      </c>
      <c r="G5" s="8"/>
      <c r="H5" s="8"/>
      <c r="I5" s="8"/>
      <c r="J5" s="8"/>
      <c r="K5" s="8"/>
      <c r="L5" s="7"/>
      <c r="M5" s="7"/>
      <c r="N5" s="7"/>
      <c r="O5" s="7"/>
    </row>
    <row r="6" spans="1:15" s="1" customFormat="1" ht="19.5" customHeight="1">
      <c r="A6" s="7">
        <v>2</v>
      </c>
      <c r="B6" s="9" t="s">
        <v>138</v>
      </c>
      <c r="C6" s="9">
        <v>10</v>
      </c>
      <c r="D6" s="9"/>
      <c r="E6" s="9">
        <v>8</v>
      </c>
      <c r="F6" s="9"/>
      <c r="G6" s="9"/>
      <c r="H6" s="9"/>
      <c r="I6" s="12"/>
      <c r="J6" s="9">
        <v>100</v>
      </c>
      <c r="K6" s="12">
        <v>29.9</v>
      </c>
      <c r="L6" s="7"/>
      <c r="M6" s="7"/>
      <c r="N6" s="7"/>
      <c r="O6" s="7"/>
    </row>
    <row r="7" spans="1:15" s="1" customFormat="1" ht="19.5" customHeight="1">
      <c r="A7" s="7">
        <v>3</v>
      </c>
      <c r="B7" s="9" t="s">
        <v>139</v>
      </c>
      <c r="C7" s="9"/>
      <c r="D7" s="9">
        <v>9</v>
      </c>
      <c r="E7" s="9"/>
      <c r="F7" s="9">
        <v>6</v>
      </c>
      <c r="G7" s="9"/>
      <c r="H7" s="9"/>
      <c r="I7" s="12"/>
      <c r="J7" s="9"/>
      <c r="K7" s="12"/>
      <c r="L7" s="7"/>
      <c r="M7" s="7"/>
      <c r="N7" s="7"/>
      <c r="O7" s="7"/>
    </row>
    <row r="8" spans="1:15" s="1" customFormat="1" ht="19.5" customHeight="1">
      <c r="A8" s="7">
        <v>4</v>
      </c>
      <c r="B8" s="9"/>
      <c r="C8" s="9"/>
      <c r="D8" s="9"/>
      <c r="E8" s="9"/>
      <c r="F8" s="9"/>
      <c r="G8" s="9"/>
      <c r="H8" s="9"/>
      <c r="I8" s="12"/>
      <c r="J8" s="9"/>
      <c r="K8" s="12"/>
      <c r="L8" s="7"/>
      <c r="M8" s="7"/>
      <c r="N8" s="7"/>
      <c r="O8" s="7"/>
    </row>
    <row r="9" spans="1:15" s="1" customFormat="1" ht="19.5" customHeight="1">
      <c r="A9" s="7">
        <v>5</v>
      </c>
      <c r="B9" s="7"/>
      <c r="C9" s="7"/>
      <c r="D9" s="7"/>
      <c r="E9" s="7"/>
      <c r="F9" s="7"/>
      <c r="G9" s="7"/>
      <c r="H9" s="7"/>
      <c r="I9" s="13"/>
      <c r="J9" s="7"/>
      <c r="K9" s="13"/>
      <c r="L9" s="7"/>
      <c r="M9" s="7"/>
      <c r="N9" s="7"/>
      <c r="O9" s="7"/>
    </row>
    <row r="10" spans="1:15" s="1" customFormat="1" ht="19.5" customHeight="1">
      <c r="A10" s="7">
        <v>6</v>
      </c>
      <c r="B10" s="7"/>
      <c r="C10" s="7"/>
      <c r="D10" s="7"/>
      <c r="E10" s="7"/>
      <c r="F10" s="7"/>
      <c r="G10" s="7"/>
      <c r="H10" s="7"/>
      <c r="I10" s="13"/>
      <c r="J10" s="7"/>
      <c r="K10" s="13"/>
      <c r="L10" s="7"/>
      <c r="M10" s="7"/>
      <c r="N10" s="7"/>
      <c r="O10" s="7"/>
    </row>
    <row r="11" spans="1:15" s="1" customFormat="1" ht="19.5" customHeight="1">
      <c r="A11" s="7">
        <v>7</v>
      </c>
      <c r="B11" s="7"/>
      <c r="C11" s="7"/>
      <c r="D11" s="7"/>
      <c r="E11" s="7"/>
      <c r="F11" s="7"/>
      <c r="G11" s="7"/>
      <c r="H11" s="7"/>
      <c r="I11" s="13"/>
      <c r="J11" s="7"/>
      <c r="K11" s="13"/>
      <c r="L11" s="7"/>
      <c r="M11" s="7"/>
      <c r="N11" s="7"/>
      <c r="O11" s="7"/>
    </row>
    <row r="12" spans="1:15" s="1" customFormat="1" ht="19.5" customHeight="1">
      <c r="A12" s="7">
        <v>8</v>
      </c>
      <c r="B12" s="7"/>
      <c r="C12" s="7"/>
      <c r="D12" s="7"/>
      <c r="E12" s="7"/>
      <c r="F12" s="7"/>
      <c r="G12" s="7"/>
      <c r="H12" s="7"/>
      <c r="I12" s="13"/>
      <c r="J12" s="7"/>
      <c r="K12" s="13"/>
      <c r="L12" s="7"/>
      <c r="M12" s="7"/>
      <c r="N12" s="7"/>
      <c r="O12" s="7"/>
    </row>
    <row r="13" spans="1:15" s="1" customFormat="1" ht="19.5" customHeight="1">
      <c r="A13" s="7">
        <v>9</v>
      </c>
      <c r="B13" s="7"/>
      <c r="C13" s="7"/>
      <c r="D13" s="7"/>
      <c r="E13" s="7"/>
      <c r="F13" s="7"/>
      <c r="G13" s="7"/>
      <c r="H13" s="7"/>
      <c r="I13" s="13"/>
      <c r="J13" s="7"/>
      <c r="K13" s="13"/>
      <c r="L13" s="7"/>
      <c r="M13" s="7"/>
      <c r="N13" s="7"/>
      <c r="O13" s="7"/>
    </row>
    <row r="14" spans="1:15" s="1" customFormat="1" ht="19.5" customHeight="1">
      <c r="A14" s="7">
        <v>10</v>
      </c>
      <c r="B14" s="7"/>
      <c r="C14" s="7"/>
      <c r="D14" s="7"/>
      <c r="E14" s="7"/>
      <c r="F14" s="7"/>
      <c r="G14" s="7"/>
      <c r="H14" s="7"/>
      <c r="I14" s="13"/>
      <c r="J14" s="7"/>
      <c r="K14" s="13"/>
      <c r="L14" s="7"/>
      <c r="M14" s="7"/>
      <c r="N14" s="7"/>
      <c r="O14" s="7"/>
    </row>
    <row r="15" spans="1:15" s="1" customFormat="1" ht="19.5" customHeight="1">
      <c r="A15" s="7">
        <v>11</v>
      </c>
      <c r="B15" s="7"/>
      <c r="C15" s="7"/>
      <c r="D15" s="7"/>
      <c r="E15" s="7"/>
      <c r="F15" s="7"/>
      <c r="G15" s="7"/>
      <c r="H15" s="7"/>
      <c r="I15" s="13"/>
      <c r="J15" s="7"/>
      <c r="K15" s="13"/>
      <c r="L15" s="7"/>
      <c r="M15" s="7"/>
      <c r="N15" s="7"/>
      <c r="O15" s="7"/>
    </row>
    <row r="16" spans="1:15" s="1" customFormat="1" ht="19.5" customHeight="1">
      <c r="A16" s="7">
        <v>12</v>
      </c>
      <c r="B16" s="7"/>
      <c r="C16" s="7"/>
      <c r="D16" s="7"/>
      <c r="E16" s="7"/>
      <c r="F16" s="7"/>
      <c r="G16" s="7"/>
      <c r="H16" s="7"/>
      <c r="I16" s="13"/>
      <c r="J16" s="7"/>
      <c r="K16" s="13"/>
      <c r="L16" s="7"/>
      <c r="M16" s="7"/>
      <c r="N16" s="7"/>
      <c r="O16" s="7"/>
    </row>
    <row r="17" spans="1:15" s="1" customFormat="1" ht="19.5" customHeight="1">
      <c r="A17" s="7">
        <v>13</v>
      </c>
      <c r="B17" s="7"/>
      <c r="C17" s="7"/>
      <c r="D17" s="7"/>
      <c r="E17" s="7"/>
      <c r="F17" s="7"/>
      <c r="G17" s="7"/>
      <c r="H17" s="7"/>
      <c r="I17" s="13"/>
      <c r="J17" s="7"/>
      <c r="K17" s="13"/>
      <c r="L17" s="7"/>
      <c r="M17" s="7"/>
      <c r="N17" s="7"/>
      <c r="O17" s="7"/>
    </row>
    <row r="18" spans="1:15" s="1" customFormat="1" ht="19.5" customHeight="1">
      <c r="A18" s="7">
        <v>14</v>
      </c>
      <c r="B18" s="7"/>
      <c r="C18" s="7"/>
      <c r="D18" s="7"/>
      <c r="E18" s="7"/>
      <c r="F18" s="7"/>
      <c r="G18" s="7"/>
      <c r="H18" s="7"/>
      <c r="I18" s="13"/>
      <c r="J18" s="7"/>
      <c r="K18" s="13"/>
      <c r="L18" s="7"/>
      <c r="M18" s="7"/>
      <c r="N18" s="7"/>
      <c r="O18" s="7"/>
    </row>
    <row r="19" spans="1:15" s="2" customFormat="1" ht="19.5" customHeight="1">
      <c r="A19" s="7"/>
      <c r="B19" s="7" t="s">
        <v>127</v>
      </c>
      <c r="C19" s="7">
        <f aca="true" t="shared" si="0" ref="C19:K19">SUM(C6:C18)</f>
        <v>10</v>
      </c>
      <c r="D19" s="7">
        <f t="shared" si="0"/>
        <v>9</v>
      </c>
      <c r="E19" s="7">
        <f t="shared" si="0"/>
        <v>8</v>
      </c>
      <c r="F19" s="7">
        <f t="shared" si="0"/>
        <v>6</v>
      </c>
      <c r="G19" s="7">
        <f t="shared" si="0"/>
        <v>0</v>
      </c>
      <c r="H19" s="7">
        <f t="shared" si="0"/>
        <v>0</v>
      </c>
      <c r="I19" s="7">
        <f t="shared" si="0"/>
        <v>0</v>
      </c>
      <c r="J19" s="7">
        <f t="shared" si="0"/>
        <v>100</v>
      </c>
      <c r="K19" s="7">
        <f t="shared" si="0"/>
        <v>29.9</v>
      </c>
      <c r="L19" s="7">
        <f>SUM(L5:L18)</f>
        <v>0</v>
      </c>
      <c r="M19" s="7">
        <f>SUM(M5:M18)</f>
        <v>0</v>
      </c>
      <c r="N19" s="7">
        <f>SUM(N5:N18)</f>
        <v>0</v>
      </c>
      <c r="O19" s="7">
        <f>SUM(O5:O18)</f>
        <v>0</v>
      </c>
    </row>
    <row r="20" spans="1:15" s="2" customFormat="1" ht="24.75" customHeight="1">
      <c r="A20" s="10"/>
      <c r="B20" s="10"/>
      <c r="C20" s="10"/>
      <c r="D20" s="10"/>
      <c r="E20" s="10"/>
      <c r="F20" s="10"/>
      <c r="G20" s="10"/>
      <c r="H20" s="10"/>
      <c r="I20" s="10"/>
      <c r="J20" s="10"/>
      <c r="K20" s="10"/>
      <c r="L20" s="10"/>
      <c r="M20" s="10"/>
      <c r="N20" s="10"/>
      <c r="O20" s="10"/>
    </row>
    <row r="21" spans="1:15" s="2" customFormat="1" ht="24.75" customHeight="1">
      <c r="A21" s="10"/>
      <c r="B21" s="10"/>
      <c r="C21" s="10"/>
      <c r="D21" s="10"/>
      <c r="E21" s="10"/>
      <c r="F21" s="10"/>
      <c r="G21" s="10"/>
      <c r="H21" s="10"/>
      <c r="I21" s="10"/>
      <c r="J21" s="10"/>
      <c r="K21" s="10"/>
      <c r="L21" s="10"/>
      <c r="M21" s="10"/>
      <c r="N21" s="10"/>
      <c r="O21" s="10"/>
    </row>
    <row r="22" spans="1:15" s="2" customFormat="1" ht="24.75" customHeight="1">
      <c r="A22" s="10"/>
      <c r="B22" s="10"/>
      <c r="C22" s="10"/>
      <c r="D22" s="10"/>
      <c r="E22" s="10"/>
      <c r="F22" s="10"/>
      <c r="G22" s="10"/>
      <c r="H22" s="10"/>
      <c r="I22" s="10"/>
      <c r="J22" s="10"/>
      <c r="K22" s="10"/>
      <c r="L22" s="10"/>
      <c r="M22" s="10"/>
      <c r="N22" s="10"/>
      <c r="O22" s="10"/>
    </row>
    <row r="23" spans="1:15" s="2" customFormat="1" ht="24.75" customHeight="1">
      <c r="A23" s="10"/>
      <c r="B23" s="10"/>
      <c r="C23" s="10"/>
      <c r="D23" s="10"/>
      <c r="E23" s="10"/>
      <c r="F23" s="10"/>
      <c r="G23" s="10"/>
      <c r="H23" s="10"/>
      <c r="I23" s="10"/>
      <c r="J23" s="10"/>
      <c r="K23" s="10"/>
      <c r="L23" s="10"/>
      <c r="M23" s="10"/>
      <c r="N23" s="10"/>
      <c r="O23" s="10"/>
    </row>
    <row r="24" spans="1:15" s="2" customFormat="1" ht="24.75" customHeight="1">
      <c r="A24" s="10"/>
      <c r="B24" s="10"/>
      <c r="C24" s="10"/>
      <c r="D24" s="10"/>
      <c r="E24" s="10"/>
      <c r="F24" s="10"/>
      <c r="G24" s="10"/>
      <c r="H24" s="10"/>
      <c r="I24" s="10"/>
      <c r="J24" s="10"/>
      <c r="K24" s="10"/>
      <c r="L24" s="10"/>
      <c r="M24" s="10"/>
      <c r="N24" s="10"/>
      <c r="O24" s="10"/>
    </row>
    <row r="25" spans="1:15" s="2" customFormat="1" ht="24.75" customHeight="1">
      <c r="A25" s="10"/>
      <c r="B25" s="10"/>
      <c r="C25" s="10"/>
      <c r="D25" s="10"/>
      <c r="E25" s="10"/>
      <c r="F25" s="10"/>
      <c r="G25" s="10"/>
      <c r="H25" s="10"/>
      <c r="I25" s="10"/>
      <c r="J25" s="10"/>
      <c r="K25" s="10"/>
      <c r="L25" s="10"/>
      <c r="M25" s="10"/>
      <c r="N25" s="10"/>
      <c r="O25" s="10"/>
    </row>
    <row r="26" spans="1:15" s="2" customFormat="1" ht="24.75" customHeight="1">
      <c r="A26" s="10"/>
      <c r="B26" s="10"/>
      <c r="C26" s="10"/>
      <c r="D26" s="10"/>
      <c r="E26" s="10"/>
      <c r="F26" s="10"/>
      <c r="G26" s="10"/>
      <c r="H26" s="10"/>
      <c r="I26" s="10"/>
      <c r="J26" s="10"/>
      <c r="K26" s="10"/>
      <c r="L26" s="10"/>
      <c r="M26" s="10"/>
      <c r="N26" s="10"/>
      <c r="O26" s="10"/>
    </row>
    <row r="27" spans="1:15" s="2" customFormat="1" ht="24.75" customHeight="1">
      <c r="A27" s="10"/>
      <c r="B27" s="10"/>
      <c r="C27" s="10"/>
      <c r="D27" s="10"/>
      <c r="E27" s="10"/>
      <c r="F27" s="10"/>
      <c r="G27" s="10"/>
      <c r="H27" s="10"/>
      <c r="I27" s="10"/>
      <c r="J27" s="10"/>
      <c r="K27" s="10"/>
      <c r="L27" s="10"/>
      <c r="M27" s="10"/>
      <c r="N27" s="10"/>
      <c r="O27" s="10"/>
    </row>
    <row r="28" spans="1:15" s="2" customFormat="1" ht="24.75" customHeight="1">
      <c r="A28" s="10"/>
      <c r="B28" s="10"/>
      <c r="C28" s="10"/>
      <c r="D28" s="10"/>
      <c r="E28" s="10"/>
      <c r="F28" s="10"/>
      <c r="G28" s="10"/>
      <c r="H28" s="10"/>
      <c r="I28" s="10"/>
      <c r="J28" s="10"/>
      <c r="K28" s="10"/>
      <c r="L28" s="10"/>
      <c r="M28" s="10"/>
      <c r="N28" s="10"/>
      <c r="O28" s="10"/>
    </row>
    <row r="29" spans="1:15" s="2" customFormat="1" ht="24.75" customHeight="1">
      <c r="A29" s="10"/>
      <c r="B29" s="10"/>
      <c r="C29" s="10"/>
      <c r="D29" s="10"/>
      <c r="E29" s="10"/>
      <c r="F29" s="10"/>
      <c r="G29" s="10"/>
      <c r="H29" s="10"/>
      <c r="I29" s="10"/>
      <c r="J29" s="10"/>
      <c r="K29" s="10"/>
      <c r="L29" s="10"/>
      <c r="M29" s="10"/>
      <c r="N29" s="10"/>
      <c r="O29" s="10"/>
    </row>
    <row r="30" spans="1:15" s="2" customFormat="1" ht="24.75" customHeight="1">
      <c r="A30" s="10"/>
      <c r="B30" s="10"/>
      <c r="C30" s="10"/>
      <c r="D30" s="10"/>
      <c r="E30" s="10"/>
      <c r="F30" s="10"/>
      <c r="G30" s="10"/>
      <c r="H30" s="10"/>
      <c r="I30" s="10"/>
      <c r="J30" s="10"/>
      <c r="K30" s="10"/>
      <c r="L30" s="10"/>
      <c r="M30" s="10"/>
      <c r="N30" s="10"/>
      <c r="O30" s="10"/>
    </row>
    <row r="31" spans="1:15" s="2" customFormat="1" ht="24.75" customHeight="1">
      <c r="A31" s="10"/>
      <c r="B31" s="10"/>
      <c r="C31" s="10"/>
      <c r="D31" s="10"/>
      <c r="E31" s="10"/>
      <c r="F31" s="10"/>
      <c r="G31" s="10"/>
      <c r="H31" s="10"/>
      <c r="I31" s="10"/>
      <c r="J31" s="10"/>
      <c r="K31" s="10"/>
      <c r="L31" s="10"/>
      <c r="M31" s="10"/>
      <c r="N31" s="10"/>
      <c r="O31" s="10"/>
    </row>
    <row r="32" spans="1:15" s="2" customFormat="1" ht="24.75" customHeight="1">
      <c r="A32" s="10"/>
      <c r="B32" s="10"/>
      <c r="C32" s="10"/>
      <c r="D32" s="10"/>
      <c r="E32" s="10"/>
      <c r="F32" s="10"/>
      <c r="G32" s="10"/>
      <c r="H32" s="10"/>
      <c r="I32" s="10"/>
      <c r="J32" s="10"/>
      <c r="K32" s="10"/>
      <c r="L32" s="10"/>
      <c r="M32" s="10"/>
      <c r="N32" s="10"/>
      <c r="O32" s="10"/>
    </row>
    <row r="33" spans="1:15" s="2" customFormat="1" ht="24.75" customHeight="1">
      <c r="A33" s="10"/>
      <c r="B33" s="10"/>
      <c r="C33" s="10"/>
      <c r="D33" s="10"/>
      <c r="E33" s="10"/>
      <c r="F33" s="10"/>
      <c r="G33" s="10"/>
      <c r="H33" s="10"/>
      <c r="I33" s="10"/>
      <c r="J33" s="10"/>
      <c r="K33" s="10"/>
      <c r="L33" s="10"/>
      <c r="M33" s="10"/>
      <c r="N33" s="10"/>
      <c r="O33" s="10"/>
    </row>
    <row r="34" spans="1:15" s="2" customFormat="1" ht="24.75" customHeight="1">
      <c r="A34" s="10"/>
      <c r="B34" s="10"/>
      <c r="C34" s="10"/>
      <c r="D34" s="10"/>
      <c r="E34" s="10"/>
      <c r="F34" s="10"/>
      <c r="G34" s="10"/>
      <c r="H34" s="10"/>
      <c r="I34" s="10"/>
      <c r="J34" s="10"/>
      <c r="K34" s="10"/>
      <c r="L34" s="10"/>
      <c r="M34" s="10"/>
      <c r="N34" s="10"/>
      <c r="O34" s="10"/>
    </row>
    <row r="35" spans="1:15" s="2" customFormat="1" ht="24.75" customHeight="1">
      <c r="A35" s="10"/>
      <c r="B35" s="10"/>
      <c r="C35" s="10"/>
      <c r="D35" s="10"/>
      <c r="E35" s="10"/>
      <c r="F35" s="10"/>
      <c r="G35" s="10"/>
      <c r="H35" s="10"/>
      <c r="I35" s="10"/>
      <c r="J35" s="10"/>
      <c r="K35" s="10"/>
      <c r="L35" s="10"/>
      <c r="M35" s="10"/>
      <c r="N35" s="10"/>
      <c r="O35" s="10"/>
    </row>
    <row r="36" spans="1:15" s="2" customFormat="1" ht="24.75" customHeight="1">
      <c r="A36" s="10"/>
      <c r="B36" s="10"/>
      <c r="C36" s="10"/>
      <c r="D36" s="10"/>
      <c r="E36" s="10"/>
      <c r="F36" s="10"/>
      <c r="G36" s="10"/>
      <c r="H36" s="10"/>
      <c r="I36" s="10"/>
      <c r="J36" s="10"/>
      <c r="K36" s="10"/>
      <c r="L36" s="10"/>
      <c r="M36" s="10"/>
      <c r="N36" s="10"/>
      <c r="O36" s="10"/>
    </row>
    <row r="37" spans="1:15" s="2" customFormat="1" ht="24.75" customHeight="1">
      <c r="A37" s="10"/>
      <c r="B37" s="10"/>
      <c r="C37" s="10"/>
      <c r="D37" s="10"/>
      <c r="E37" s="10"/>
      <c r="F37" s="10"/>
      <c r="G37" s="10"/>
      <c r="H37" s="10"/>
      <c r="I37" s="10"/>
      <c r="J37" s="10"/>
      <c r="K37" s="10"/>
      <c r="L37" s="10"/>
      <c r="M37" s="10"/>
      <c r="N37" s="10"/>
      <c r="O37" s="10"/>
    </row>
    <row r="38" spans="1:15" s="2" customFormat="1" ht="24.75" customHeight="1">
      <c r="A38" s="10"/>
      <c r="B38" s="10"/>
      <c r="C38" s="10"/>
      <c r="D38" s="10"/>
      <c r="E38" s="10"/>
      <c r="F38" s="10"/>
      <c r="G38" s="10"/>
      <c r="H38" s="10"/>
      <c r="I38" s="10"/>
      <c r="J38" s="10"/>
      <c r="K38" s="10"/>
      <c r="L38" s="10"/>
      <c r="M38" s="10"/>
      <c r="N38" s="10"/>
      <c r="O38" s="10"/>
    </row>
    <row r="39" spans="1:15" s="2" customFormat="1" ht="24.75" customHeight="1">
      <c r="A39" s="10"/>
      <c r="B39" s="10"/>
      <c r="C39" s="10"/>
      <c r="D39" s="10"/>
      <c r="E39" s="10"/>
      <c r="F39" s="10"/>
      <c r="G39" s="10"/>
      <c r="H39" s="10"/>
      <c r="I39" s="10"/>
      <c r="J39" s="10"/>
      <c r="K39" s="10"/>
      <c r="L39" s="10"/>
      <c r="M39" s="10"/>
      <c r="N39" s="10"/>
      <c r="O39" s="10"/>
    </row>
    <row r="40" spans="1:15" s="2" customFormat="1" ht="24.75" customHeight="1">
      <c r="A40" s="10"/>
      <c r="B40" s="10"/>
      <c r="C40" s="10"/>
      <c r="D40" s="10"/>
      <c r="E40" s="10"/>
      <c r="F40" s="10"/>
      <c r="G40" s="10"/>
      <c r="H40" s="10"/>
      <c r="I40" s="10"/>
      <c r="J40" s="10"/>
      <c r="K40" s="10"/>
      <c r="L40" s="10"/>
      <c r="M40" s="10"/>
      <c r="N40" s="10"/>
      <c r="O40" s="10"/>
    </row>
    <row r="41" spans="1:15" s="2" customFormat="1" ht="24.75" customHeight="1">
      <c r="A41" s="11"/>
      <c r="B41" s="11"/>
      <c r="C41" s="11"/>
      <c r="D41" s="11"/>
      <c r="E41" s="11"/>
      <c r="F41" s="11"/>
      <c r="G41" s="11"/>
      <c r="H41" s="11"/>
      <c r="I41" s="11"/>
      <c r="J41" s="11"/>
      <c r="K41" s="11"/>
      <c r="L41" s="11"/>
      <c r="M41" s="11"/>
      <c r="N41" s="11"/>
      <c r="O41" s="11"/>
    </row>
    <row r="42" spans="1:15" s="3" customFormat="1" ht="24.75" customHeight="1">
      <c r="A42" s="11"/>
      <c r="B42" s="11"/>
      <c r="C42" s="11"/>
      <c r="D42" s="11"/>
      <c r="E42" s="11"/>
      <c r="F42" s="11"/>
      <c r="G42" s="11"/>
      <c r="H42" s="11"/>
      <c r="I42" s="11"/>
      <c r="J42" s="11"/>
      <c r="K42" s="11"/>
      <c r="L42" s="11"/>
      <c r="M42" s="11"/>
      <c r="N42" s="11"/>
      <c r="O42" s="11"/>
    </row>
    <row r="43" spans="1:15" s="3" customFormat="1" ht="24.75" customHeight="1">
      <c r="A43" s="11"/>
      <c r="B43" s="11"/>
      <c r="C43" s="11"/>
      <c r="D43" s="11"/>
      <c r="E43" s="11"/>
      <c r="F43" s="11"/>
      <c r="G43" s="11"/>
      <c r="H43" s="11"/>
      <c r="I43" s="11"/>
      <c r="J43" s="11"/>
      <c r="K43" s="11"/>
      <c r="L43" s="11"/>
      <c r="M43" s="11"/>
      <c r="N43" s="11"/>
      <c r="O43" s="11"/>
    </row>
    <row r="44" spans="1:15" s="3" customFormat="1" ht="24.75" customHeight="1">
      <c r="A44" s="11"/>
      <c r="B44" s="11"/>
      <c r="C44" s="11"/>
      <c r="D44" s="11"/>
      <c r="E44" s="11"/>
      <c r="F44" s="11"/>
      <c r="G44" s="11"/>
      <c r="H44" s="11"/>
      <c r="I44" s="11"/>
      <c r="J44" s="11"/>
      <c r="K44" s="11"/>
      <c r="L44" s="11"/>
      <c r="M44" s="11"/>
      <c r="N44" s="11"/>
      <c r="O44" s="11"/>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fitToHeight="0" fitToWidth="1" horizontalDpi="600" verticalDpi="600" orientation="landscape" paperSize="9" scale="94"/>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3">
      <selection activeCell="A1" sqref="A1:L18"/>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00" t="s">
        <v>5</v>
      </c>
      <c r="B1" s="200"/>
      <c r="C1" s="200"/>
      <c r="D1" s="200"/>
      <c r="E1" s="200"/>
      <c r="F1" s="200"/>
      <c r="G1" s="200"/>
      <c r="H1" s="200"/>
      <c r="I1" s="200"/>
      <c r="J1" s="200"/>
      <c r="K1" s="200"/>
      <c r="L1" s="200"/>
    </row>
    <row r="2" spans="1:12" s="198" customFormat="1" ht="24.75" customHeight="1">
      <c r="A2" s="201" t="s">
        <v>6</v>
      </c>
      <c r="B2" s="202" t="s">
        <v>7</v>
      </c>
      <c r="C2" s="203"/>
      <c r="D2" s="203"/>
      <c r="E2" s="203"/>
      <c r="F2" s="203"/>
      <c r="G2" s="203"/>
      <c r="H2" s="203"/>
      <c r="I2" s="203"/>
      <c r="J2" s="207"/>
      <c r="K2" s="201" t="s">
        <v>8</v>
      </c>
      <c r="L2" s="201" t="s">
        <v>9</v>
      </c>
    </row>
    <row r="3" spans="1:12" s="199" customFormat="1" ht="24.75" customHeight="1">
      <c r="A3" s="204" t="s">
        <v>10</v>
      </c>
      <c r="B3" s="205" t="s">
        <v>11</v>
      </c>
      <c r="C3" s="205"/>
      <c r="D3" s="205"/>
      <c r="E3" s="205"/>
      <c r="F3" s="205"/>
      <c r="G3" s="205"/>
      <c r="H3" s="205"/>
      <c r="I3" s="205"/>
      <c r="J3" s="205"/>
      <c r="K3" s="208" t="s">
        <v>12</v>
      </c>
      <c r="L3" s="208"/>
    </row>
    <row r="4" spans="1:12" s="199" customFormat="1" ht="24.75" customHeight="1">
      <c r="A4" s="204" t="s">
        <v>13</v>
      </c>
      <c r="B4" s="205" t="s">
        <v>14</v>
      </c>
      <c r="C4" s="205"/>
      <c r="D4" s="205"/>
      <c r="E4" s="205"/>
      <c r="F4" s="205"/>
      <c r="G4" s="205"/>
      <c r="H4" s="205"/>
      <c r="I4" s="205"/>
      <c r="J4" s="205"/>
      <c r="K4" s="208" t="s">
        <v>12</v>
      </c>
      <c r="L4" s="209"/>
    </row>
    <row r="5" spans="1:12" s="199" customFormat="1" ht="24.75" customHeight="1">
      <c r="A5" s="204" t="s">
        <v>15</v>
      </c>
      <c r="B5" s="205" t="s">
        <v>16</v>
      </c>
      <c r="C5" s="205"/>
      <c r="D5" s="205"/>
      <c r="E5" s="205"/>
      <c r="F5" s="205"/>
      <c r="G5" s="205"/>
      <c r="H5" s="205"/>
      <c r="I5" s="205"/>
      <c r="J5" s="205"/>
      <c r="K5" s="208" t="s">
        <v>12</v>
      </c>
      <c r="L5" s="209"/>
    </row>
    <row r="6" spans="1:12" s="199" customFormat="1" ht="24.75" customHeight="1">
      <c r="A6" s="204" t="s">
        <v>17</v>
      </c>
      <c r="B6" s="205" t="s">
        <v>18</v>
      </c>
      <c r="C6" s="205"/>
      <c r="D6" s="205"/>
      <c r="E6" s="205"/>
      <c r="F6" s="205"/>
      <c r="G6" s="205"/>
      <c r="H6" s="205"/>
      <c r="I6" s="205"/>
      <c r="J6" s="205"/>
      <c r="K6" s="208" t="s">
        <v>12</v>
      </c>
      <c r="L6" s="205"/>
    </row>
    <row r="7" spans="1:12" s="199" customFormat="1" ht="24.75" customHeight="1">
      <c r="A7" s="204" t="s">
        <v>19</v>
      </c>
      <c r="B7" s="205" t="s">
        <v>20</v>
      </c>
      <c r="C7" s="205"/>
      <c r="D7" s="205"/>
      <c r="E7" s="205"/>
      <c r="F7" s="205"/>
      <c r="G7" s="205"/>
      <c r="H7" s="205"/>
      <c r="I7" s="205"/>
      <c r="J7" s="205"/>
      <c r="K7" s="208" t="s">
        <v>12</v>
      </c>
      <c r="L7" s="210"/>
    </row>
    <row r="8" spans="1:12" s="199" customFormat="1" ht="24.75" customHeight="1">
      <c r="A8" s="204" t="s">
        <v>21</v>
      </c>
      <c r="B8" s="205" t="s">
        <v>22</v>
      </c>
      <c r="C8" s="205"/>
      <c r="D8" s="205"/>
      <c r="E8" s="205"/>
      <c r="F8" s="205"/>
      <c r="G8" s="205"/>
      <c r="H8" s="205"/>
      <c r="I8" s="205"/>
      <c r="J8" s="205"/>
      <c r="K8" s="208" t="s">
        <v>12</v>
      </c>
      <c r="L8" s="210"/>
    </row>
    <row r="9" spans="1:12" s="199" customFormat="1" ht="24.75" customHeight="1">
      <c r="A9" s="204" t="s">
        <v>23</v>
      </c>
      <c r="B9" s="205" t="s">
        <v>24</v>
      </c>
      <c r="C9" s="205"/>
      <c r="D9" s="205"/>
      <c r="E9" s="205"/>
      <c r="F9" s="205"/>
      <c r="G9" s="205"/>
      <c r="H9" s="205"/>
      <c r="I9" s="205"/>
      <c r="J9" s="205"/>
      <c r="K9" s="208" t="s">
        <v>12</v>
      </c>
      <c r="L9" s="210"/>
    </row>
    <row r="10" spans="1:12" s="199" customFormat="1" ht="24.75" customHeight="1">
      <c r="A10" s="204" t="s">
        <v>25</v>
      </c>
      <c r="B10" s="205" t="s">
        <v>26</v>
      </c>
      <c r="C10" s="205"/>
      <c r="D10" s="205"/>
      <c r="E10" s="205"/>
      <c r="F10" s="205"/>
      <c r="G10" s="205"/>
      <c r="H10" s="205"/>
      <c r="I10" s="205"/>
      <c r="J10" s="205"/>
      <c r="K10" s="208" t="s">
        <v>12</v>
      </c>
      <c r="L10" s="210"/>
    </row>
    <row r="11" spans="1:12" s="199" customFormat="1" ht="24.75" customHeight="1">
      <c r="A11" s="204" t="s">
        <v>27</v>
      </c>
      <c r="B11" s="205" t="s">
        <v>28</v>
      </c>
      <c r="C11" s="205"/>
      <c r="D11" s="205"/>
      <c r="E11" s="205"/>
      <c r="F11" s="205"/>
      <c r="G11" s="205"/>
      <c r="H11" s="205"/>
      <c r="I11" s="205"/>
      <c r="J11" s="205"/>
      <c r="K11" s="208" t="s">
        <v>29</v>
      </c>
      <c r="L11" s="204" t="s">
        <v>30</v>
      </c>
    </row>
    <row r="12" spans="1:12" s="199" customFormat="1" ht="24.75" customHeight="1">
      <c r="A12" s="204" t="s">
        <v>31</v>
      </c>
      <c r="B12" s="205" t="s">
        <v>32</v>
      </c>
      <c r="C12" s="205"/>
      <c r="D12" s="205"/>
      <c r="E12" s="205"/>
      <c r="F12" s="205"/>
      <c r="G12" s="205"/>
      <c r="H12" s="205"/>
      <c r="I12" s="205"/>
      <c r="J12" s="205"/>
      <c r="K12" s="208" t="s">
        <v>12</v>
      </c>
      <c r="L12" s="204"/>
    </row>
    <row r="13" spans="1:12" s="199" customFormat="1" ht="24.75" customHeight="1">
      <c r="A13" s="204" t="s">
        <v>33</v>
      </c>
      <c r="B13" s="205" t="s">
        <v>34</v>
      </c>
      <c r="C13" s="205"/>
      <c r="D13" s="205"/>
      <c r="E13" s="205"/>
      <c r="F13" s="205"/>
      <c r="G13" s="205"/>
      <c r="H13" s="205"/>
      <c r="I13" s="205"/>
      <c r="J13" s="205"/>
      <c r="K13" s="208" t="s">
        <v>29</v>
      </c>
      <c r="L13" s="204" t="s">
        <v>35</v>
      </c>
    </row>
    <row r="14" spans="1:12" s="199" customFormat="1" ht="24.75" customHeight="1">
      <c r="A14" s="204" t="s">
        <v>36</v>
      </c>
      <c r="B14" s="206" t="s">
        <v>37</v>
      </c>
      <c r="C14" s="206"/>
      <c r="D14" s="206"/>
      <c r="E14" s="206"/>
      <c r="F14" s="206"/>
      <c r="G14" s="206"/>
      <c r="H14" s="206"/>
      <c r="I14" s="206"/>
      <c r="J14" s="206"/>
      <c r="K14" s="211" t="s">
        <v>29</v>
      </c>
      <c r="L14" s="212" t="s">
        <v>38</v>
      </c>
    </row>
    <row r="15" spans="1:12" ht="24.75" customHeight="1">
      <c r="A15" s="204" t="s">
        <v>39</v>
      </c>
      <c r="B15" s="205" t="s">
        <v>40</v>
      </c>
      <c r="C15" s="205"/>
      <c r="D15" s="205"/>
      <c r="E15" s="205"/>
      <c r="F15" s="205"/>
      <c r="G15" s="205"/>
      <c r="H15" s="205"/>
      <c r="I15" s="205"/>
      <c r="J15" s="205"/>
      <c r="K15" s="208" t="s">
        <v>29</v>
      </c>
      <c r="L15" s="165"/>
    </row>
    <row r="16" spans="1:12" ht="24.75" customHeight="1">
      <c r="A16" s="204" t="s">
        <v>41</v>
      </c>
      <c r="B16" s="205" t="s">
        <v>42</v>
      </c>
      <c r="C16" s="205"/>
      <c r="D16" s="205"/>
      <c r="E16" s="205"/>
      <c r="F16" s="205"/>
      <c r="G16" s="205"/>
      <c r="H16" s="205"/>
      <c r="I16" s="205"/>
      <c r="J16" s="205"/>
      <c r="K16" s="208" t="s">
        <v>29</v>
      </c>
      <c r="L16" s="165"/>
    </row>
    <row r="17" spans="1:12" ht="24.75" customHeight="1">
      <c r="A17" s="204" t="s">
        <v>43</v>
      </c>
      <c r="B17" s="205" t="s">
        <v>44</v>
      </c>
      <c r="C17" s="205"/>
      <c r="D17" s="205"/>
      <c r="E17" s="205"/>
      <c r="F17" s="205"/>
      <c r="G17" s="205"/>
      <c r="H17" s="205"/>
      <c r="I17" s="205"/>
      <c r="J17" s="205"/>
      <c r="K17" s="208" t="s">
        <v>29</v>
      </c>
      <c r="L17" s="213"/>
    </row>
    <row r="18" spans="1:12" ht="24.75" customHeight="1">
      <c r="A18" s="204" t="s">
        <v>45</v>
      </c>
      <c r="B18" s="205" t="s">
        <v>46</v>
      </c>
      <c r="C18" s="205"/>
      <c r="D18" s="205"/>
      <c r="E18" s="205"/>
      <c r="F18" s="205"/>
      <c r="G18" s="205"/>
      <c r="H18" s="205"/>
      <c r="I18" s="205"/>
      <c r="J18" s="205"/>
      <c r="K18" s="208" t="s">
        <v>12</v>
      </c>
      <c r="L18" s="213"/>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23">
      <selection activeCell="A2" sqref="A2:F45"/>
    </sheetView>
  </sheetViews>
  <sheetFormatPr defaultColWidth="9.16015625" defaultRowHeight="12.75" customHeight="1"/>
  <cols>
    <col min="1" max="1" width="39.66015625" style="0" customWidth="1"/>
    <col min="2" max="2" width="23.33203125" style="189" customWidth="1"/>
    <col min="3" max="3" width="41" style="0" customWidth="1"/>
    <col min="4" max="4" width="28.66015625" style="189" customWidth="1"/>
    <col min="5" max="5" width="43" style="0" customWidth="1"/>
    <col min="6" max="6" width="24.16015625" style="190" customWidth="1"/>
  </cols>
  <sheetData>
    <row r="1" spans="1:6" ht="13.5" customHeight="1">
      <c r="A1" s="108" t="s">
        <v>10</v>
      </c>
      <c r="B1" s="114"/>
      <c r="C1" s="109"/>
      <c r="D1" s="114"/>
      <c r="E1" s="109"/>
      <c r="F1" s="191"/>
    </row>
    <row r="2" spans="1:6" ht="16.5" customHeight="1">
      <c r="A2" s="111" t="s">
        <v>11</v>
      </c>
      <c r="B2" s="111"/>
      <c r="C2" s="111"/>
      <c r="D2" s="111"/>
      <c r="E2" s="111"/>
      <c r="F2" s="111"/>
    </row>
    <row r="3" spans="1:6" ht="15" customHeight="1">
      <c r="A3" s="112"/>
      <c r="B3" s="112"/>
      <c r="C3" s="113"/>
      <c r="D3" s="192"/>
      <c r="E3" s="114"/>
      <c r="F3" s="114" t="s">
        <v>47</v>
      </c>
    </row>
    <row r="4" spans="1:6" ht="18.75" customHeight="1">
      <c r="A4" s="115" t="s">
        <v>48</v>
      </c>
      <c r="B4" s="115"/>
      <c r="C4" s="115" t="s">
        <v>49</v>
      </c>
      <c r="D4" s="115"/>
      <c r="E4" s="115"/>
      <c r="F4" s="115"/>
    </row>
    <row r="5" spans="1:6" ht="18.75" customHeight="1">
      <c r="A5" s="115" t="s">
        <v>50</v>
      </c>
      <c r="B5" s="115" t="s">
        <v>51</v>
      </c>
      <c r="C5" s="115" t="s">
        <v>52</v>
      </c>
      <c r="D5" s="116" t="s">
        <v>51</v>
      </c>
      <c r="E5" s="115" t="s">
        <v>53</v>
      </c>
      <c r="F5" s="115" t="s">
        <v>51</v>
      </c>
    </row>
    <row r="6" spans="1:6" ht="18.75" customHeight="1">
      <c r="A6" s="171" t="s">
        <v>54</v>
      </c>
      <c r="B6" s="122">
        <f>B7+B12+B13+B15+B16+B17</f>
        <v>190.51</v>
      </c>
      <c r="C6" s="171" t="s">
        <v>54</v>
      </c>
      <c r="D6" s="122">
        <v>190.51</v>
      </c>
      <c r="E6" s="124" t="s">
        <v>54</v>
      </c>
      <c r="F6" s="122">
        <f>F7+F12+F23+F24+F25</f>
        <v>190.51</v>
      </c>
    </row>
    <row r="7" spans="1:6" ht="18.75" customHeight="1">
      <c r="A7" s="117" t="s">
        <v>55</v>
      </c>
      <c r="B7" s="122">
        <f>B8+B10+B11</f>
        <v>190.51</v>
      </c>
      <c r="C7" s="173" t="s">
        <v>56</v>
      </c>
      <c r="D7" s="125">
        <v>151.28</v>
      </c>
      <c r="E7" s="124" t="s">
        <v>57</v>
      </c>
      <c r="F7" s="122">
        <f>SUM(F8:F11)</f>
        <v>180.51</v>
      </c>
    </row>
    <row r="8" spans="1:8" ht="18.75" customHeight="1">
      <c r="A8" s="117" t="s">
        <v>58</v>
      </c>
      <c r="B8" s="125">
        <v>190.51</v>
      </c>
      <c r="C8" s="173" t="s">
        <v>59</v>
      </c>
      <c r="D8" s="125"/>
      <c r="E8" s="124" t="s">
        <v>60</v>
      </c>
      <c r="F8" s="125">
        <v>154.92</v>
      </c>
      <c r="H8" s="62"/>
    </row>
    <row r="9" spans="1:6" ht="18.75" customHeight="1">
      <c r="A9" s="174" t="s">
        <v>61</v>
      </c>
      <c r="B9" s="125">
        <v>10</v>
      </c>
      <c r="C9" s="173" t="s">
        <v>62</v>
      </c>
      <c r="D9" s="125"/>
      <c r="E9" s="124" t="s">
        <v>63</v>
      </c>
      <c r="F9" s="125">
        <v>25.59</v>
      </c>
    </row>
    <row r="10" spans="1:6" ht="18.75" customHeight="1">
      <c r="A10" s="117" t="s">
        <v>64</v>
      </c>
      <c r="B10" s="125"/>
      <c r="C10" s="173" t="s">
        <v>65</v>
      </c>
      <c r="D10" s="125"/>
      <c r="E10" s="124" t="s">
        <v>66</v>
      </c>
      <c r="F10" s="125"/>
    </row>
    <row r="11" spans="1:6" ht="18.75" customHeight="1">
      <c r="A11" s="117" t="s">
        <v>67</v>
      </c>
      <c r="B11" s="125"/>
      <c r="C11" s="173" t="s">
        <v>68</v>
      </c>
      <c r="D11" s="125"/>
      <c r="E11" s="124" t="s">
        <v>69</v>
      </c>
      <c r="F11" s="125"/>
    </row>
    <row r="12" spans="1:6" ht="18.75" customHeight="1">
      <c r="A12" s="117" t="s">
        <v>70</v>
      </c>
      <c r="B12" s="125"/>
      <c r="C12" s="173" t="s">
        <v>71</v>
      </c>
      <c r="D12" s="125"/>
      <c r="E12" s="124" t="s">
        <v>72</v>
      </c>
      <c r="F12" s="122">
        <f>SUM(F13:F22)</f>
        <v>10</v>
      </c>
    </row>
    <row r="13" spans="1:6" ht="18.75" customHeight="1">
      <c r="A13" s="117" t="s">
        <v>73</v>
      </c>
      <c r="B13" s="125"/>
      <c r="C13" s="173" t="s">
        <v>74</v>
      </c>
      <c r="D13" s="125"/>
      <c r="E13" s="124" t="s">
        <v>60</v>
      </c>
      <c r="F13" s="125"/>
    </row>
    <row r="14" spans="1:6" ht="18.75" customHeight="1">
      <c r="A14" s="117" t="s">
        <v>75</v>
      </c>
      <c r="B14" s="125"/>
      <c r="C14" s="173" t="s">
        <v>76</v>
      </c>
      <c r="D14" s="125">
        <v>15.96</v>
      </c>
      <c r="E14" s="124" t="s">
        <v>63</v>
      </c>
      <c r="F14" s="125"/>
    </row>
    <row r="15" spans="1:6" ht="18.75" customHeight="1">
      <c r="A15" s="117" t="s">
        <v>77</v>
      </c>
      <c r="B15" s="125"/>
      <c r="C15" s="173" t="s">
        <v>78</v>
      </c>
      <c r="D15" s="125"/>
      <c r="E15" s="124" t="s">
        <v>79</v>
      </c>
      <c r="F15" s="125"/>
    </row>
    <row r="16" spans="1:6" ht="18.75" customHeight="1">
      <c r="A16" s="176" t="s">
        <v>80</v>
      </c>
      <c r="B16" s="125"/>
      <c r="C16" s="173" t="s">
        <v>81</v>
      </c>
      <c r="D16" s="125">
        <v>10.58</v>
      </c>
      <c r="E16" s="124" t="s">
        <v>82</v>
      </c>
      <c r="F16" s="125"/>
    </row>
    <row r="17" spans="1:6" ht="18.75" customHeight="1">
      <c r="A17" s="176" t="s">
        <v>83</v>
      </c>
      <c r="B17" s="125"/>
      <c r="C17" s="173" t="s">
        <v>84</v>
      </c>
      <c r="D17" s="125"/>
      <c r="E17" s="124" t="s">
        <v>85</v>
      </c>
      <c r="F17" s="125"/>
    </row>
    <row r="18" spans="1:6" ht="18.75" customHeight="1">
      <c r="A18" s="176"/>
      <c r="B18" s="193"/>
      <c r="C18" s="173" t="s">
        <v>86</v>
      </c>
      <c r="D18" s="125"/>
      <c r="E18" s="124" t="s">
        <v>87</v>
      </c>
      <c r="F18" s="125"/>
    </row>
    <row r="19" spans="1:6" ht="18.75" customHeight="1">
      <c r="A19" s="126"/>
      <c r="B19" s="194"/>
      <c r="C19" s="173" t="s">
        <v>88</v>
      </c>
      <c r="D19" s="125"/>
      <c r="E19" s="124" t="s">
        <v>89</v>
      </c>
      <c r="F19" s="125"/>
    </row>
    <row r="20" spans="1:6" ht="18.75" customHeight="1">
      <c r="A20" s="126"/>
      <c r="B20" s="193"/>
      <c r="C20" s="173" t="s">
        <v>90</v>
      </c>
      <c r="D20" s="125"/>
      <c r="E20" s="124" t="s">
        <v>91</v>
      </c>
      <c r="F20" s="125"/>
    </row>
    <row r="21" spans="1:6" ht="18.75" customHeight="1">
      <c r="A21" s="77"/>
      <c r="B21" s="193"/>
      <c r="C21" s="173" t="s">
        <v>92</v>
      </c>
      <c r="D21" s="125"/>
      <c r="E21" s="124" t="s">
        <v>93</v>
      </c>
      <c r="F21" s="125"/>
    </row>
    <row r="22" spans="1:6" ht="18.75" customHeight="1">
      <c r="A22" s="78"/>
      <c r="B22" s="193"/>
      <c r="C22" s="173" t="s">
        <v>94</v>
      </c>
      <c r="D22" s="125"/>
      <c r="E22" s="124" t="s">
        <v>95</v>
      </c>
      <c r="F22" s="125">
        <v>10</v>
      </c>
    </row>
    <row r="23" spans="1:6" ht="18.75" customHeight="1">
      <c r="A23" s="178"/>
      <c r="B23" s="193"/>
      <c r="C23" s="173" t="s">
        <v>96</v>
      </c>
      <c r="D23" s="125"/>
      <c r="E23" s="128" t="s">
        <v>97</v>
      </c>
      <c r="F23" s="125"/>
    </row>
    <row r="24" spans="1:6" ht="18.75" customHeight="1">
      <c r="A24" s="178"/>
      <c r="B24" s="193"/>
      <c r="C24" s="173" t="s">
        <v>98</v>
      </c>
      <c r="D24" s="125"/>
      <c r="E24" s="128" t="s">
        <v>99</v>
      </c>
      <c r="F24" s="125"/>
    </row>
    <row r="25" spans="1:7" ht="18.75" customHeight="1">
      <c r="A25" s="178"/>
      <c r="B25" s="193"/>
      <c r="C25" s="173" t="s">
        <v>100</v>
      </c>
      <c r="D25" s="125"/>
      <c r="E25" s="128" t="s">
        <v>101</v>
      </c>
      <c r="F25" s="125"/>
      <c r="G25" s="62"/>
    </row>
    <row r="26" spans="1:8" ht="18.75" customHeight="1">
      <c r="A26" s="178"/>
      <c r="B26" s="193"/>
      <c r="C26" s="173" t="s">
        <v>102</v>
      </c>
      <c r="D26" s="125">
        <v>12.7</v>
      </c>
      <c r="E26" s="128"/>
      <c r="F26" s="125"/>
      <c r="G26" s="62"/>
      <c r="H26" s="62"/>
    </row>
    <row r="27" spans="1:8" ht="18.75" customHeight="1">
      <c r="A27" s="78"/>
      <c r="B27" s="194"/>
      <c r="C27" s="173" t="s">
        <v>103</v>
      </c>
      <c r="D27" s="125"/>
      <c r="E27" s="124"/>
      <c r="F27" s="125"/>
      <c r="G27" s="62"/>
      <c r="H27" s="62"/>
    </row>
    <row r="28" spans="1:8" ht="18.75" customHeight="1">
      <c r="A28" s="178"/>
      <c r="B28" s="193"/>
      <c r="C28" s="173" t="s">
        <v>104</v>
      </c>
      <c r="D28" s="125"/>
      <c r="E28" s="124"/>
      <c r="F28" s="125"/>
      <c r="G28" s="62"/>
      <c r="H28" s="62"/>
    </row>
    <row r="29" spans="1:8" ht="18.75" customHeight="1">
      <c r="A29" s="78"/>
      <c r="B29" s="194"/>
      <c r="C29" s="173" t="s">
        <v>105</v>
      </c>
      <c r="D29" s="125"/>
      <c r="E29" s="124"/>
      <c r="F29" s="125"/>
      <c r="G29" s="62"/>
      <c r="H29" s="62"/>
    </row>
    <row r="30" spans="1:7" ht="18.75" customHeight="1">
      <c r="A30" s="78"/>
      <c r="B30" s="193"/>
      <c r="C30" s="173" t="s">
        <v>106</v>
      </c>
      <c r="D30" s="125"/>
      <c r="E30" s="124"/>
      <c r="F30" s="125"/>
      <c r="G30" s="62"/>
    </row>
    <row r="31" spans="1:7" ht="18.75" customHeight="1">
      <c r="A31" s="78"/>
      <c r="B31" s="193"/>
      <c r="C31" s="173" t="s">
        <v>107</v>
      </c>
      <c r="D31" s="125"/>
      <c r="E31" s="124"/>
      <c r="F31" s="125"/>
      <c r="G31" s="62"/>
    </row>
    <row r="32" spans="1:7" ht="18.75" customHeight="1">
      <c r="A32" s="78"/>
      <c r="B32" s="193"/>
      <c r="C32" s="173" t="s">
        <v>108</v>
      </c>
      <c r="D32" s="125"/>
      <c r="E32" s="124"/>
      <c r="F32" s="125"/>
      <c r="G32" s="62"/>
    </row>
    <row r="33" spans="1:8" ht="18.75" customHeight="1">
      <c r="A33" s="78"/>
      <c r="B33" s="193"/>
      <c r="C33" s="173" t="s">
        <v>109</v>
      </c>
      <c r="D33" s="125"/>
      <c r="E33" s="124"/>
      <c r="F33" s="125"/>
      <c r="G33" s="62"/>
      <c r="H33" s="62"/>
    </row>
    <row r="34" spans="1:7" ht="18.75" customHeight="1">
      <c r="A34" s="77"/>
      <c r="B34" s="193"/>
      <c r="C34" s="173" t="s">
        <v>110</v>
      </c>
      <c r="D34" s="125"/>
      <c r="E34" s="124"/>
      <c r="F34" s="125"/>
      <c r="G34" s="62"/>
    </row>
    <row r="35" spans="1:6" ht="18.75" customHeight="1">
      <c r="A35" s="78"/>
      <c r="B35" s="193"/>
      <c r="C35" s="121"/>
      <c r="D35" s="125"/>
      <c r="E35" s="124"/>
      <c r="F35" s="125"/>
    </row>
    <row r="36" spans="1:6" ht="18.75" customHeight="1">
      <c r="A36" s="78"/>
      <c r="B36" s="193"/>
      <c r="C36" s="119"/>
      <c r="D36" s="195"/>
      <c r="E36" s="124"/>
      <c r="F36" s="125"/>
    </row>
    <row r="37" spans="1:6" ht="18.75" customHeight="1">
      <c r="A37" s="78"/>
      <c r="B37" s="193"/>
      <c r="C37" s="119"/>
      <c r="D37" s="195"/>
      <c r="E37" s="124"/>
      <c r="F37" s="130"/>
    </row>
    <row r="38" spans="1:6" ht="18.75" customHeight="1">
      <c r="A38" s="116" t="s">
        <v>111</v>
      </c>
      <c r="B38" s="131">
        <f>SUM(B6,B18)</f>
        <v>190.51</v>
      </c>
      <c r="C38" s="116" t="s">
        <v>112</v>
      </c>
      <c r="D38" s="131">
        <f>SUM(D6,D35)</f>
        <v>190.51</v>
      </c>
      <c r="E38" s="116" t="s">
        <v>112</v>
      </c>
      <c r="F38" s="133">
        <f>SUM(F6,F26)</f>
        <v>190.51</v>
      </c>
    </row>
    <row r="39" spans="1:6" ht="18.75" customHeight="1">
      <c r="A39" s="177" t="s">
        <v>113</v>
      </c>
      <c r="B39" s="193"/>
      <c r="C39" s="176" t="s">
        <v>114</v>
      </c>
      <c r="D39" s="195">
        <f>SUM(B45)-SUM(D38)-SUM(D40)</f>
        <v>0</v>
      </c>
      <c r="E39" s="176" t="s">
        <v>114</v>
      </c>
      <c r="F39" s="130">
        <f>D39</f>
        <v>0</v>
      </c>
    </row>
    <row r="40" spans="1:6" ht="18.75" customHeight="1">
      <c r="A40" s="177" t="s">
        <v>115</v>
      </c>
      <c r="B40" s="193"/>
      <c r="C40" s="121" t="s">
        <v>116</v>
      </c>
      <c r="D40" s="125"/>
      <c r="E40" s="121" t="s">
        <v>116</v>
      </c>
      <c r="F40" s="125"/>
    </row>
    <row r="41" spans="1:6" ht="18.75" customHeight="1">
      <c r="A41" s="177" t="s">
        <v>117</v>
      </c>
      <c r="B41" s="196"/>
      <c r="C41" s="182"/>
      <c r="D41" s="195"/>
      <c r="E41" s="78"/>
      <c r="F41" s="195"/>
    </row>
    <row r="42" spans="1:6" ht="18.75" customHeight="1">
      <c r="A42" s="177" t="s">
        <v>118</v>
      </c>
      <c r="B42" s="193"/>
      <c r="C42" s="182"/>
      <c r="D42" s="195"/>
      <c r="E42" s="77"/>
      <c r="F42" s="195"/>
    </row>
    <row r="43" spans="1:6" ht="18.75" customHeight="1">
      <c r="A43" s="177" t="s">
        <v>119</v>
      </c>
      <c r="B43" s="193"/>
      <c r="C43" s="182"/>
      <c r="D43" s="197"/>
      <c r="E43" s="78"/>
      <c r="F43" s="195"/>
    </row>
    <row r="44" spans="1:6" ht="18.75" customHeight="1">
      <c r="A44" s="78"/>
      <c r="B44" s="193"/>
      <c r="C44" s="77"/>
      <c r="D44" s="197"/>
      <c r="E44" s="77"/>
      <c r="F44" s="197"/>
    </row>
    <row r="45" spans="1:6" ht="18.75" customHeight="1">
      <c r="A45" s="115" t="s">
        <v>120</v>
      </c>
      <c r="B45" s="131">
        <f>SUM(B38,B39,B40)</f>
        <v>190.51</v>
      </c>
      <c r="C45" s="184" t="s">
        <v>121</v>
      </c>
      <c r="D45" s="132">
        <f>SUM(D38,D39,D40)</f>
        <v>190.51</v>
      </c>
      <c r="E45" s="115" t="s">
        <v>121</v>
      </c>
      <c r="F45" s="133">
        <f>SUM(F38,F39,F40)</f>
        <v>190.51</v>
      </c>
    </row>
  </sheetData>
  <sheetProtection/>
  <mergeCells count="4">
    <mergeCell ref="A2:F2"/>
    <mergeCell ref="A3:B3"/>
    <mergeCell ref="A4:B4"/>
    <mergeCell ref="C4:F4"/>
  </mergeCells>
  <printOptions horizontalCentered="1"/>
  <pageMargins left="0.75" right="0.75" top="0.7900000000000001" bottom="1" header="0" footer="0"/>
  <pageSetup fitToHeight="0" fitToWidth="1" horizontalDpi="600" verticalDpi="6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A1" sqref="A1:O12"/>
    </sheetView>
  </sheetViews>
  <sheetFormatPr defaultColWidth="9.16015625" defaultRowHeight="12.75" customHeight="1"/>
  <cols>
    <col min="1" max="1" width="13.66015625" style="0" customWidth="1"/>
    <col min="2" max="2" width="33.33203125" style="0" customWidth="1"/>
    <col min="3" max="3" width="12.16015625" style="0" customWidth="1"/>
    <col min="4" max="4" width="11" style="0" customWidth="1"/>
    <col min="5" max="5" width="14" style="0" customWidth="1"/>
    <col min="6" max="6" width="17.83203125" style="0" customWidth="1"/>
    <col min="7" max="7" width="10" style="0" customWidth="1"/>
    <col min="8" max="8" width="10.660156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2" t="s">
        <v>13</v>
      </c>
      <c r="B1" s="62"/>
      <c r="C1" s="62"/>
    </row>
    <row r="2" spans="1:16" ht="35.25" customHeight="1">
      <c r="A2" s="185" t="s">
        <v>14</v>
      </c>
      <c r="B2" s="185"/>
      <c r="C2" s="185"/>
      <c r="D2" s="185"/>
      <c r="E2" s="185"/>
      <c r="F2" s="185"/>
      <c r="G2" s="185"/>
      <c r="H2" s="185"/>
      <c r="I2" s="185"/>
      <c r="J2" s="185"/>
      <c r="K2" s="185"/>
      <c r="L2" s="185"/>
      <c r="M2" s="185"/>
      <c r="N2" s="185"/>
      <c r="O2" s="185"/>
      <c r="P2" s="188"/>
    </row>
    <row r="3" ht="21.75" customHeight="1">
      <c r="O3" s="4" t="s">
        <v>47</v>
      </c>
    </row>
    <row r="4" spans="1:15" ht="18" customHeight="1">
      <c r="A4" s="65" t="s">
        <v>122</v>
      </c>
      <c r="B4" s="65" t="s">
        <v>123</v>
      </c>
      <c r="C4" s="65" t="s">
        <v>124</v>
      </c>
      <c r="D4" s="65" t="s">
        <v>125</v>
      </c>
      <c r="E4" s="65"/>
      <c r="F4" s="65"/>
      <c r="G4" s="65"/>
      <c r="H4" s="65"/>
      <c r="I4" s="65"/>
      <c r="J4" s="65"/>
      <c r="K4" s="65"/>
      <c r="L4" s="65"/>
      <c r="M4" s="65"/>
      <c r="N4" s="65"/>
      <c r="O4" s="80" t="s">
        <v>126</v>
      </c>
    </row>
    <row r="5" spans="1:15" ht="22.5" customHeight="1">
      <c r="A5" s="65"/>
      <c r="B5" s="65"/>
      <c r="C5" s="65"/>
      <c r="D5" s="70" t="s">
        <v>127</v>
      </c>
      <c r="E5" s="70" t="s">
        <v>128</v>
      </c>
      <c r="F5" s="70"/>
      <c r="G5" s="70" t="s">
        <v>129</v>
      </c>
      <c r="H5" s="70" t="s">
        <v>130</v>
      </c>
      <c r="I5" s="70" t="s">
        <v>131</v>
      </c>
      <c r="J5" s="70" t="s">
        <v>132</v>
      </c>
      <c r="K5" s="70" t="s">
        <v>133</v>
      </c>
      <c r="L5" s="70" t="s">
        <v>113</v>
      </c>
      <c r="M5" s="70" t="s">
        <v>117</v>
      </c>
      <c r="N5" s="70" t="s">
        <v>134</v>
      </c>
      <c r="O5" s="81"/>
    </row>
    <row r="6" spans="1:15" ht="33.75" customHeight="1">
      <c r="A6" s="65"/>
      <c r="B6" s="65"/>
      <c r="C6" s="65"/>
      <c r="D6" s="70"/>
      <c r="E6" s="70" t="s">
        <v>135</v>
      </c>
      <c r="F6" s="70" t="s">
        <v>136</v>
      </c>
      <c r="G6" s="70"/>
      <c r="H6" s="70"/>
      <c r="I6" s="70"/>
      <c r="J6" s="70"/>
      <c r="K6" s="70"/>
      <c r="L6" s="70"/>
      <c r="M6" s="70"/>
      <c r="N6" s="70"/>
      <c r="O6" s="82"/>
    </row>
    <row r="7" spans="1:15" ht="18" customHeight="1">
      <c r="A7" s="73" t="s">
        <v>137</v>
      </c>
      <c r="B7" s="73" t="s">
        <v>137</v>
      </c>
      <c r="C7" s="73">
        <v>1</v>
      </c>
      <c r="D7" s="73">
        <v>2</v>
      </c>
      <c r="E7" s="73">
        <v>3</v>
      </c>
      <c r="F7" s="73">
        <v>4</v>
      </c>
      <c r="G7" s="73">
        <v>5</v>
      </c>
      <c r="H7" s="73">
        <v>6</v>
      </c>
      <c r="I7" s="73">
        <v>7</v>
      </c>
      <c r="J7" s="73">
        <v>8</v>
      </c>
      <c r="K7" s="73">
        <v>9</v>
      </c>
      <c r="L7" s="73">
        <v>10</v>
      </c>
      <c r="M7" s="73">
        <v>11</v>
      </c>
      <c r="N7" s="73">
        <v>12</v>
      </c>
      <c r="O7" s="73">
        <v>13</v>
      </c>
    </row>
    <row r="8" spans="1:15" s="4" customFormat="1" ht="18" customHeight="1">
      <c r="A8" s="77">
        <v>118</v>
      </c>
      <c r="B8" s="77" t="s">
        <v>138</v>
      </c>
      <c r="C8" s="187">
        <v>190.51</v>
      </c>
      <c r="D8" s="187">
        <v>190.51</v>
      </c>
      <c r="E8" s="77">
        <v>190.51</v>
      </c>
      <c r="F8" s="77">
        <v>10</v>
      </c>
      <c r="G8" s="75"/>
      <c r="H8" s="75"/>
      <c r="I8" s="75"/>
      <c r="J8" s="75"/>
      <c r="K8" s="75"/>
      <c r="L8" s="75"/>
      <c r="M8" s="75"/>
      <c r="N8" s="75"/>
      <c r="O8" s="75"/>
    </row>
    <row r="9" spans="1:15" s="4" customFormat="1" ht="18" customHeight="1">
      <c r="A9" s="77">
        <v>118001</v>
      </c>
      <c r="B9" s="77" t="s">
        <v>138</v>
      </c>
      <c r="C9" s="77">
        <v>126.37</v>
      </c>
      <c r="D9" s="77">
        <v>126.37</v>
      </c>
      <c r="E9" s="77">
        <v>126.37</v>
      </c>
      <c r="F9" s="77">
        <v>10</v>
      </c>
      <c r="G9" s="75"/>
      <c r="H9" s="75"/>
      <c r="I9" s="75"/>
      <c r="J9" s="75"/>
      <c r="K9" s="75"/>
      <c r="L9" s="75"/>
      <c r="M9" s="75"/>
      <c r="N9" s="75"/>
      <c r="O9" s="75"/>
    </row>
    <row r="10" spans="1:15" s="4" customFormat="1" ht="18" customHeight="1">
      <c r="A10" s="77">
        <v>118002</v>
      </c>
      <c r="B10" s="77" t="s">
        <v>139</v>
      </c>
      <c r="C10" s="77">
        <v>64.14</v>
      </c>
      <c r="D10" s="77">
        <v>64.14</v>
      </c>
      <c r="E10" s="77">
        <v>64.14</v>
      </c>
      <c r="F10" s="77"/>
      <c r="G10" s="75"/>
      <c r="H10" s="75"/>
      <c r="I10" s="75"/>
      <c r="J10" s="90"/>
      <c r="K10" s="90"/>
      <c r="L10" s="90"/>
      <c r="M10" s="90"/>
      <c r="N10" s="75"/>
      <c r="O10" s="75"/>
    </row>
    <row r="11" spans="1:15" s="4" customFormat="1" ht="18" customHeight="1">
      <c r="A11" s="75"/>
      <c r="B11" s="90"/>
      <c r="C11" s="90"/>
      <c r="D11" s="75"/>
      <c r="E11" s="75"/>
      <c r="F11" s="75"/>
      <c r="G11" s="75"/>
      <c r="H11" s="90"/>
      <c r="I11" s="90"/>
      <c r="J11" s="90"/>
      <c r="K11" s="90"/>
      <c r="L11" s="90"/>
      <c r="M11" s="90"/>
      <c r="N11" s="75"/>
      <c r="O11" s="75"/>
    </row>
    <row r="12" spans="1:15" s="4" customFormat="1" ht="18" customHeight="1">
      <c r="A12" s="75"/>
      <c r="B12" s="75"/>
      <c r="C12" s="75"/>
      <c r="D12" s="75"/>
      <c r="E12" s="75"/>
      <c r="F12" s="75"/>
      <c r="G12" s="75"/>
      <c r="H12" s="90"/>
      <c r="I12" s="90"/>
      <c r="J12" s="90"/>
      <c r="K12" s="90"/>
      <c r="L12" s="90"/>
      <c r="M12" s="90"/>
      <c r="N12" s="75"/>
      <c r="O12" s="75"/>
    </row>
    <row r="13" spans="2:16" ht="12.75" customHeight="1">
      <c r="B13" s="62"/>
      <c r="C13" s="62"/>
      <c r="D13" s="62"/>
      <c r="E13" s="62"/>
      <c r="F13" s="62"/>
      <c r="G13" s="62"/>
      <c r="H13" s="62"/>
      <c r="I13" s="62"/>
      <c r="N13" s="62"/>
      <c r="O13" s="62"/>
      <c r="P13" s="62"/>
    </row>
    <row r="14" spans="2:16" ht="12.75" customHeight="1">
      <c r="B14" s="62"/>
      <c r="C14" s="62"/>
      <c r="D14" s="62"/>
      <c r="E14" s="62"/>
      <c r="F14" s="62"/>
      <c r="G14" s="62"/>
      <c r="H14" s="62"/>
      <c r="N14" s="62"/>
      <c r="O14" s="62"/>
      <c r="P14" s="62"/>
    </row>
    <row r="15" spans="4:16" ht="12.75" customHeight="1">
      <c r="D15" s="62"/>
      <c r="E15" s="62"/>
      <c r="F15" s="62"/>
      <c r="N15" s="62"/>
      <c r="O15" s="62"/>
      <c r="P15" s="62"/>
    </row>
    <row r="16" spans="4:16" ht="12.75" customHeight="1">
      <c r="D16" s="62"/>
      <c r="E16" s="62"/>
      <c r="F16" s="62"/>
      <c r="G16" s="62"/>
      <c r="L16" s="62"/>
      <c r="N16" s="62"/>
      <c r="O16" s="62"/>
      <c r="P16" s="62"/>
    </row>
    <row r="17" spans="7:16" ht="12.75" customHeight="1">
      <c r="G17" s="62"/>
      <c r="M17" s="62"/>
      <c r="N17" s="62"/>
      <c r="O17" s="62"/>
      <c r="P17" s="62"/>
    </row>
    <row r="18" spans="13:16" ht="12.75" customHeight="1">
      <c r="M18" s="62"/>
      <c r="N18" s="62"/>
      <c r="O18" s="62"/>
      <c r="P18" s="62"/>
    </row>
    <row r="19" spans="13:15" ht="12.75" customHeight="1">
      <c r="M19" s="62"/>
      <c r="O19" s="62"/>
    </row>
    <row r="20" spans="13:15" ht="12.75" customHeight="1">
      <c r="M20" s="62"/>
      <c r="N20" s="62"/>
      <c r="O20" s="62"/>
    </row>
    <row r="21" spans="14:15" ht="12.75" customHeight="1">
      <c r="N21" s="62"/>
      <c r="O21" s="62"/>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dimension ref="A1:N17"/>
  <sheetViews>
    <sheetView showGridLines="0" showZeros="0" workbookViewId="0" topLeftCell="A1">
      <selection activeCell="A1" sqref="A1:M12"/>
    </sheetView>
  </sheetViews>
  <sheetFormatPr defaultColWidth="9.16015625" defaultRowHeight="12.75" customHeight="1"/>
  <cols>
    <col min="1" max="1" width="10.5" style="0" customWidth="1"/>
    <col min="2" max="2" width="33.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2" t="s">
        <v>15</v>
      </c>
      <c r="B1" s="62"/>
      <c r="C1" s="62"/>
    </row>
    <row r="2" spans="1:14" ht="35.25" customHeight="1">
      <c r="A2" s="185" t="s">
        <v>16</v>
      </c>
      <c r="B2" s="185"/>
      <c r="C2" s="185"/>
      <c r="D2" s="185"/>
      <c r="E2" s="185"/>
      <c r="F2" s="185"/>
      <c r="G2" s="185"/>
      <c r="H2" s="185"/>
      <c r="I2" s="185"/>
      <c r="J2" s="185"/>
      <c r="K2" s="185"/>
      <c r="L2" s="185"/>
      <c r="M2" s="185"/>
      <c r="N2" s="188"/>
    </row>
    <row r="3" ht="21.75" customHeight="1">
      <c r="M3" s="85" t="s">
        <v>47</v>
      </c>
    </row>
    <row r="4" spans="1:13" ht="15" customHeight="1">
      <c r="A4" s="65" t="s">
        <v>122</v>
      </c>
      <c r="B4" s="65" t="s">
        <v>123</v>
      </c>
      <c r="C4" s="65" t="s">
        <v>124</v>
      </c>
      <c r="D4" s="65" t="s">
        <v>125</v>
      </c>
      <c r="E4" s="65"/>
      <c r="F4" s="65"/>
      <c r="G4" s="65"/>
      <c r="H4" s="65"/>
      <c r="I4" s="65"/>
      <c r="J4" s="65"/>
      <c r="K4" s="65"/>
      <c r="L4" s="65"/>
      <c r="M4" s="65"/>
    </row>
    <row r="5" spans="1:13" ht="30" customHeight="1">
      <c r="A5" s="65"/>
      <c r="B5" s="65"/>
      <c r="C5" s="65"/>
      <c r="D5" s="70" t="s">
        <v>127</v>
      </c>
      <c r="E5" s="70" t="s">
        <v>140</v>
      </c>
      <c r="F5" s="70"/>
      <c r="G5" s="70" t="s">
        <v>129</v>
      </c>
      <c r="H5" s="70" t="s">
        <v>131</v>
      </c>
      <c r="I5" s="70" t="s">
        <v>132</v>
      </c>
      <c r="J5" s="70" t="s">
        <v>133</v>
      </c>
      <c r="K5" s="70" t="s">
        <v>115</v>
      </c>
      <c r="L5" s="70" t="s">
        <v>126</v>
      </c>
      <c r="M5" s="70" t="s">
        <v>117</v>
      </c>
    </row>
    <row r="6" spans="1:13" ht="40.5" customHeight="1">
      <c r="A6" s="65"/>
      <c r="B6" s="65"/>
      <c r="C6" s="65"/>
      <c r="D6" s="70"/>
      <c r="E6" s="70" t="s">
        <v>135</v>
      </c>
      <c r="F6" s="70" t="s">
        <v>141</v>
      </c>
      <c r="G6" s="70"/>
      <c r="H6" s="70"/>
      <c r="I6" s="70"/>
      <c r="J6" s="70"/>
      <c r="K6" s="70"/>
      <c r="L6" s="70"/>
      <c r="M6" s="70"/>
    </row>
    <row r="7" spans="1:13" ht="18" customHeight="1">
      <c r="A7" s="73" t="s">
        <v>137</v>
      </c>
      <c r="B7" s="73" t="s">
        <v>137</v>
      </c>
      <c r="C7" s="186">
        <v>1</v>
      </c>
      <c r="D7" s="186">
        <v>2</v>
      </c>
      <c r="E7" s="186">
        <v>3</v>
      </c>
      <c r="F7" s="73">
        <v>4</v>
      </c>
      <c r="G7" s="73">
        <v>5</v>
      </c>
      <c r="H7" s="73">
        <v>6</v>
      </c>
      <c r="I7" s="73">
        <v>7</v>
      </c>
      <c r="J7" s="73">
        <v>8</v>
      </c>
      <c r="K7" s="73">
        <v>9</v>
      </c>
      <c r="L7" s="73">
        <v>10</v>
      </c>
      <c r="M7" s="73">
        <v>11</v>
      </c>
    </row>
    <row r="8" spans="1:13" ht="18" customHeight="1">
      <c r="A8" s="77">
        <v>118</v>
      </c>
      <c r="B8" s="77" t="s">
        <v>138</v>
      </c>
      <c r="C8" s="187">
        <v>190.51</v>
      </c>
      <c r="D8" s="187">
        <v>190.51</v>
      </c>
      <c r="E8" s="187">
        <v>190.51</v>
      </c>
      <c r="F8" s="77">
        <v>10</v>
      </c>
      <c r="G8" s="77"/>
      <c r="H8" s="77"/>
      <c r="I8" s="77"/>
      <c r="J8" s="77"/>
      <c r="K8" s="77"/>
      <c r="L8" s="77"/>
      <c r="M8" s="77"/>
    </row>
    <row r="9" spans="1:13" ht="18" customHeight="1">
      <c r="A9" s="77">
        <v>118001</v>
      </c>
      <c r="B9" s="77" t="s">
        <v>138</v>
      </c>
      <c r="C9" s="187">
        <v>126.37</v>
      </c>
      <c r="D9" s="187">
        <v>126.37</v>
      </c>
      <c r="E9" s="187">
        <v>126.37</v>
      </c>
      <c r="F9" s="77">
        <v>10</v>
      </c>
      <c r="G9" s="77"/>
      <c r="H9" s="77"/>
      <c r="I9" s="77"/>
      <c r="J9" s="77"/>
      <c r="K9" s="77"/>
      <c r="L9" s="77"/>
      <c r="M9" s="77"/>
    </row>
    <row r="10" spans="1:13" ht="18" customHeight="1">
      <c r="A10" s="77">
        <v>118002</v>
      </c>
      <c r="B10" s="77" t="s">
        <v>139</v>
      </c>
      <c r="C10" s="187">
        <v>64.14</v>
      </c>
      <c r="D10" s="187">
        <v>64.14</v>
      </c>
      <c r="E10" s="187">
        <v>64.14</v>
      </c>
      <c r="F10" s="77"/>
      <c r="G10" s="77"/>
      <c r="H10" s="77"/>
      <c r="I10" s="77"/>
      <c r="J10" s="77"/>
      <c r="K10" s="77"/>
      <c r="L10" s="77"/>
      <c r="M10" s="77"/>
    </row>
    <row r="11" spans="1:13" ht="18" customHeight="1">
      <c r="A11" s="77"/>
      <c r="B11" s="77"/>
      <c r="C11" s="187"/>
      <c r="D11" s="187"/>
      <c r="E11" s="187"/>
      <c r="F11" s="77"/>
      <c r="G11" s="77"/>
      <c r="H11" s="77"/>
      <c r="I11" s="78"/>
      <c r="J11" s="77"/>
      <c r="K11" s="77"/>
      <c r="L11" s="77"/>
      <c r="M11" s="77"/>
    </row>
    <row r="12" spans="1:13" ht="18" customHeight="1">
      <c r="A12" s="77"/>
      <c r="B12" s="77"/>
      <c r="C12" s="187"/>
      <c r="D12" s="187"/>
      <c r="E12" s="187"/>
      <c r="F12" s="77"/>
      <c r="G12" s="77"/>
      <c r="H12" s="78"/>
      <c r="I12" s="78"/>
      <c r="J12" s="77"/>
      <c r="K12" s="77"/>
      <c r="L12" s="77"/>
      <c r="M12" s="77"/>
    </row>
    <row r="13" spans="2:14" ht="18" customHeight="1">
      <c r="B13" s="62"/>
      <c r="C13" s="62"/>
      <c r="D13" s="62"/>
      <c r="E13" s="62"/>
      <c r="F13" s="62"/>
      <c r="G13" s="62"/>
      <c r="H13" s="62"/>
      <c r="I13" s="62"/>
      <c r="J13" s="62"/>
      <c r="K13" s="62"/>
      <c r="L13" s="62"/>
      <c r="M13" s="62"/>
      <c r="N13" s="62"/>
    </row>
    <row r="14" spans="2:14" ht="12.75" customHeight="1">
      <c r="B14" s="62"/>
      <c r="C14" s="62"/>
      <c r="D14" s="62"/>
      <c r="E14" s="62"/>
      <c r="F14" s="62"/>
      <c r="G14" s="62"/>
      <c r="H14" s="62"/>
      <c r="J14" s="62"/>
      <c r="K14" s="62"/>
      <c r="L14" s="62"/>
      <c r="N14" s="62"/>
    </row>
    <row r="15" spans="4:14" ht="12.75" customHeight="1">
      <c r="D15" s="62"/>
      <c r="E15" s="62"/>
      <c r="F15" s="62"/>
      <c r="J15" s="62"/>
      <c r="K15" s="62"/>
      <c r="L15" s="62"/>
      <c r="N15" s="62"/>
    </row>
    <row r="16" spans="4:14" ht="12.75" customHeight="1">
      <c r="D16" s="62"/>
      <c r="E16" s="62"/>
      <c r="F16" s="62"/>
      <c r="G16" s="62"/>
      <c r="J16" s="62"/>
      <c r="K16" s="62"/>
      <c r="L16" s="62"/>
      <c r="N16" s="62"/>
    </row>
    <row r="17" spans="7:12" ht="12.75" customHeight="1">
      <c r="G17" s="62"/>
      <c r="J17" s="62"/>
      <c r="K17" s="62"/>
      <c r="L17" s="62"/>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0" orientation="landscape" paperSize="9" scale="80"/>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tabSelected="1" workbookViewId="0" topLeftCell="A1">
      <selection activeCell="B6" sqref="B6"/>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08" t="s">
        <v>17</v>
      </c>
      <c r="B1" s="109"/>
      <c r="C1" s="109"/>
      <c r="D1" s="109"/>
      <c r="E1" s="109"/>
      <c r="F1" s="110"/>
    </row>
    <row r="2" spans="1:6" ht="15.75" customHeight="1">
      <c r="A2" s="111" t="s">
        <v>18</v>
      </c>
      <c r="B2" s="111"/>
      <c r="C2" s="111"/>
      <c r="D2" s="111"/>
      <c r="E2" s="111"/>
      <c r="F2" s="111"/>
    </row>
    <row r="3" spans="1:6" ht="15" customHeight="1">
      <c r="A3" s="112"/>
      <c r="B3" s="112"/>
      <c r="C3" s="113"/>
      <c r="D3" s="113"/>
      <c r="E3" s="114"/>
      <c r="F3" s="170" t="s">
        <v>47</v>
      </c>
    </row>
    <row r="4" spans="1:6" ht="17.25" customHeight="1">
      <c r="A4" s="115" t="s">
        <v>48</v>
      </c>
      <c r="B4" s="115"/>
      <c r="C4" s="115" t="s">
        <v>49</v>
      </c>
      <c r="D4" s="115"/>
      <c r="E4" s="115"/>
      <c r="F4" s="115"/>
    </row>
    <row r="5" spans="1:6" ht="17.25" customHeight="1">
      <c r="A5" s="115" t="s">
        <v>50</v>
      </c>
      <c r="B5" s="115" t="s">
        <v>51</v>
      </c>
      <c r="C5" s="115" t="s">
        <v>52</v>
      </c>
      <c r="D5" s="116" t="s">
        <v>51</v>
      </c>
      <c r="E5" s="115" t="s">
        <v>53</v>
      </c>
      <c r="F5" s="115" t="s">
        <v>51</v>
      </c>
    </row>
    <row r="6" spans="1:6" ht="17.25" customHeight="1">
      <c r="A6" s="171" t="s">
        <v>142</v>
      </c>
      <c r="B6" s="172">
        <f>B7+B9+B10</f>
        <v>190.51</v>
      </c>
      <c r="C6" s="171" t="s">
        <v>142</v>
      </c>
      <c r="D6" s="122">
        <v>190.51</v>
      </c>
      <c r="E6" s="124" t="s">
        <v>142</v>
      </c>
      <c r="F6" s="122">
        <f>F7+F12+F23+F24+F25</f>
        <v>190.51</v>
      </c>
    </row>
    <row r="7" spans="1:6" ht="17.25" customHeight="1">
      <c r="A7" s="117" t="s">
        <v>143</v>
      </c>
      <c r="B7" s="120">
        <v>190.51</v>
      </c>
      <c r="C7" s="173" t="s">
        <v>56</v>
      </c>
      <c r="D7" s="125">
        <v>151.28</v>
      </c>
      <c r="E7" s="124" t="s">
        <v>57</v>
      </c>
      <c r="F7" s="122">
        <f>SUM(F8:F11)</f>
        <v>180.51</v>
      </c>
    </row>
    <row r="8" spans="1:8" ht="17.25" customHeight="1">
      <c r="A8" s="174" t="s">
        <v>144</v>
      </c>
      <c r="B8" s="120">
        <v>10</v>
      </c>
      <c r="C8" s="173" t="s">
        <v>59</v>
      </c>
      <c r="D8" s="125"/>
      <c r="E8" s="124" t="s">
        <v>60</v>
      </c>
      <c r="F8" s="125">
        <v>154.92</v>
      </c>
      <c r="H8" s="62"/>
    </row>
    <row r="9" spans="1:6" ht="17.25" customHeight="1">
      <c r="A9" s="117" t="s">
        <v>145</v>
      </c>
      <c r="B9" s="120"/>
      <c r="C9" s="173" t="s">
        <v>62</v>
      </c>
      <c r="D9" s="125"/>
      <c r="E9" s="124" t="s">
        <v>63</v>
      </c>
      <c r="F9" s="125">
        <v>25.59</v>
      </c>
    </row>
    <row r="10" spans="1:6" ht="17.25" customHeight="1">
      <c r="A10" s="117" t="s">
        <v>146</v>
      </c>
      <c r="B10" s="120"/>
      <c r="C10" s="173" t="s">
        <v>65</v>
      </c>
      <c r="D10" s="125"/>
      <c r="E10" s="124" t="s">
        <v>66</v>
      </c>
      <c r="F10" s="125"/>
    </row>
    <row r="11" spans="1:6" ht="17.25" customHeight="1">
      <c r="A11" s="117"/>
      <c r="B11" s="120"/>
      <c r="C11" s="173" t="s">
        <v>68</v>
      </c>
      <c r="D11" s="125"/>
      <c r="E11" s="124" t="s">
        <v>69</v>
      </c>
      <c r="F11" s="125"/>
    </row>
    <row r="12" spans="1:6" ht="17.25" customHeight="1">
      <c r="A12" s="117"/>
      <c r="B12" s="120"/>
      <c r="C12" s="173" t="s">
        <v>71</v>
      </c>
      <c r="D12" s="125"/>
      <c r="E12" s="124" t="s">
        <v>72</v>
      </c>
      <c r="F12" s="122">
        <f>SUM(F13:F22)</f>
        <v>10</v>
      </c>
    </row>
    <row r="13" spans="1:6" ht="17.25" customHeight="1">
      <c r="A13" s="117"/>
      <c r="B13" s="120"/>
      <c r="C13" s="173" t="s">
        <v>74</v>
      </c>
      <c r="D13" s="125"/>
      <c r="E13" s="175" t="s">
        <v>60</v>
      </c>
      <c r="F13" s="125"/>
    </row>
    <row r="14" spans="1:6" ht="17.25" customHeight="1">
      <c r="A14" s="117"/>
      <c r="B14" s="120"/>
      <c r="C14" s="173" t="s">
        <v>76</v>
      </c>
      <c r="D14" s="125">
        <v>15.96</v>
      </c>
      <c r="E14" s="175" t="s">
        <v>63</v>
      </c>
      <c r="F14" s="125"/>
    </row>
    <row r="15" spans="1:6" ht="17.25" customHeight="1">
      <c r="A15" s="176"/>
      <c r="B15" s="120"/>
      <c r="C15" s="173" t="s">
        <v>78</v>
      </c>
      <c r="D15" s="125"/>
      <c r="E15" s="175" t="s">
        <v>79</v>
      </c>
      <c r="F15" s="125"/>
    </row>
    <row r="16" spans="1:6" ht="17.25" customHeight="1">
      <c r="A16" s="176"/>
      <c r="B16" s="120"/>
      <c r="C16" s="173" t="s">
        <v>81</v>
      </c>
      <c r="D16" s="125">
        <v>10.58</v>
      </c>
      <c r="E16" s="175" t="s">
        <v>82</v>
      </c>
      <c r="F16" s="125"/>
    </row>
    <row r="17" spans="1:6" ht="17.25" customHeight="1">
      <c r="A17" s="176"/>
      <c r="B17" s="120"/>
      <c r="C17" s="173" t="s">
        <v>84</v>
      </c>
      <c r="D17" s="125"/>
      <c r="E17" s="175" t="s">
        <v>85</v>
      </c>
      <c r="F17" s="125"/>
    </row>
    <row r="18" spans="1:6" ht="17.25" customHeight="1">
      <c r="A18" s="176"/>
      <c r="B18" s="118"/>
      <c r="C18" s="173" t="s">
        <v>86</v>
      </c>
      <c r="D18" s="125"/>
      <c r="E18" s="175" t="s">
        <v>87</v>
      </c>
      <c r="F18" s="125"/>
    </row>
    <row r="19" spans="1:6" ht="17.25" customHeight="1">
      <c r="A19" s="126"/>
      <c r="B19" s="127"/>
      <c r="C19" s="173" t="s">
        <v>88</v>
      </c>
      <c r="D19" s="125"/>
      <c r="E19" s="175" t="s">
        <v>89</v>
      </c>
      <c r="F19" s="125"/>
    </row>
    <row r="20" spans="1:6" ht="17.25" customHeight="1">
      <c r="A20" s="126"/>
      <c r="B20" s="118"/>
      <c r="C20" s="173" t="s">
        <v>90</v>
      </c>
      <c r="D20" s="125"/>
      <c r="E20" s="175" t="s">
        <v>91</v>
      </c>
      <c r="F20" s="125"/>
    </row>
    <row r="21" spans="1:6" ht="17.25" customHeight="1">
      <c r="A21" s="77"/>
      <c r="B21" s="118"/>
      <c r="C21" s="173" t="s">
        <v>92</v>
      </c>
      <c r="D21" s="125"/>
      <c r="E21" s="175" t="s">
        <v>93</v>
      </c>
      <c r="F21" s="125"/>
    </row>
    <row r="22" spans="1:6" ht="17.25" customHeight="1">
      <c r="A22" s="78"/>
      <c r="B22" s="118"/>
      <c r="C22" s="173" t="s">
        <v>94</v>
      </c>
      <c r="D22" s="125"/>
      <c r="E22" s="177" t="s">
        <v>95</v>
      </c>
      <c r="F22" s="125">
        <v>10</v>
      </c>
    </row>
    <row r="23" spans="1:6" ht="17.25" customHeight="1">
      <c r="A23" s="178"/>
      <c r="B23" s="118"/>
      <c r="C23" s="173" t="s">
        <v>96</v>
      </c>
      <c r="D23" s="125"/>
      <c r="E23" s="128" t="s">
        <v>97</v>
      </c>
      <c r="F23" s="120"/>
    </row>
    <row r="24" spans="1:6" ht="17.25" customHeight="1">
      <c r="A24" s="178"/>
      <c r="B24" s="118"/>
      <c r="C24" s="173" t="s">
        <v>98</v>
      </c>
      <c r="D24" s="125"/>
      <c r="E24" s="128" t="s">
        <v>99</v>
      </c>
      <c r="F24" s="120"/>
    </row>
    <row r="25" spans="1:7" ht="17.25" customHeight="1">
      <c r="A25" s="178"/>
      <c r="B25" s="118"/>
      <c r="C25" s="173" t="s">
        <v>100</v>
      </c>
      <c r="D25" s="125"/>
      <c r="E25" s="128" t="s">
        <v>101</v>
      </c>
      <c r="F25" s="120"/>
      <c r="G25" s="62"/>
    </row>
    <row r="26" spans="1:8" ht="17.25" customHeight="1">
      <c r="A26" s="178"/>
      <c r="B26" s="118"/>
      <c r="C26" s="173" t="s">
        <v>102</v>
      </c>
      <c r="D26" s="125">
        <v>12.7</v>
      </c>
      <c r="E26" s="124"/>
      <c r="F26" s="120"/>
      <c r="G26" s="62"/>
      <c r="H26" s="62"/>
    </row>
    <row r="27" spans="1:8" ht="17.25" customHeight="1">
      <c r="A27" s="78"/>
      <c r="B27" s="127"/>
      <c r="C27" s="173" t="s">
        <v>103</v>
      </c>
      <c r="D27" s="120"/>
      <c r="E27" s="124"/>
      <c r="F27" s="120"/>
      <c r="G27" s="62"/>
      <c r="H27" s="62"/>
    </row>
    <row r="28" spans="1:8" ht="17.25" customHeight="1">
      <c r="A28" s="178"/>
      <c r="B28" s="118"/>
      <c r="C28" s="173" t="s">
        <v>104</v>
      </c>
      <c r="D28" s="120"/>
      <c r="E28" s="124"/>
      <c r="F28" s="120"/>
      <c r="G28" s="62"/>
      <c r="H28" s="62"/>
    </row>
    <row r="29" spans="1:8" ht="17.25" customHeight="1">
      <c r="A29" s="78"/>
      <c r="B29" s="127"/>
      <c r="C29" s="173" t="s">
        <v>105</v>
      </c>
      <c r="D29" s="120"/>
      <c r="E29" s="124"/>
      <c r="F29" s="120"/>
      <c r="G29" s="62"/>
      <c r="H29" s="62"/>
    </row>
    <row r="30" spans="1:7" ht="17.25" customHeight="1">
      <c r="A30" s="78"/>
      <c r="B30" s="118"/>
      <c r="C30" s="173" t="s">
        <v>106</v>
      </c>
      <c r="D30" s="120"/>
      <c r="E30" s="124"/>
      <c r="F30" s="120"/>
      <c r="G30" s="62"/>
    </row>
    <row r="31" spans="1:6" ht="17.25" customHeight="1">
      <c r="A31" s="78"/>
      <c r="B31" s="118"/>
      <c r="C31" s="173" t="s">
        <v>107</v>
      </c>
      <c r="D31" s="120"/>
      <c r="E31" s="124"/>
      <c r="F31" s="120"/>
    </row>
    <row r="32" spans="1:6" ht="17.25" customHeight="1">
      <c r="A32" s="78"/>
      <c r="B32" s="118"/>
      <c r="C32" s="173" t="s">
        <v>108</v>
      </c>
      <c r="D32" s="120"/>
      <c r="E32" s="124"/>
      <c r="F32" s="120"/>
    </row>
    <row r="33" spans="1:8" ht="17.25" customHeight="1">
      <c r="A33" s="78"/>
      <c r="B33" s="118"/>
      <c r="C33" s="173" t="s">
        <v>109</v>
      </c>
      <c r="D33" s="120"/>
      <c r="E33" s="124"/>
      <c r="F33" s="120"/>
      <c r="G33" s="62"/>
      <c r="H33" s="62"/>
    </row>
    <row r="34" spans="1:6" ht="17.25" customHeight="1">
      <c r="A34" s="77"/>
      <c r="B34" s="118"/>
      <c r="C34" s="173" t="s">
        <v>110</v>
      </c>
      <c r="D34" s="120"/>
      <c r="E34" s="124"/>
      <c r="F34" s="120"/>
    </row>
    <row r="35" spans="1:6" ht="17.25" customHeight="1">
      <c r="A35" s="78"/>
      <c r="B35" s="118"/>
      <c r="C35" s="119"/>
      <c r="D35" s="129"/>
      <c r="E35" s="117"/>
      <c r="F35" s="179"/>
    </row>
    <row r="36" spans="1:6" ht="17.25" customHeight="1">
      <c r="A36" s="116" t="s">
        <v>111</v>
      </c>
      <c r="B36" s="131">
        <f>B6</f>
        <v>190.51</v>
      </c>
      <c r="C36" s="116" t="s">
        <v>112</v>
      </c>
      <c r="D36" s="132">
        <f>D6</f>
        <v>190.51</v>
      </c>
      <c r="E36" s="116" t="s">
        <v>112</v>
      </c>
      <c r="F36" s="180">
        <f>SUM(F6)</f>
        <v>190.51</v>
      </c>
    </row>
    <row r="37" spans="1:6" ht="17.25" customHeight="1">
      <c r="A37" s="173" t="s">
        <v>117</v>
      </c>
      <c r="B37" s="181">
        <f>B38+B39</f>
        <v>0</v>
      </c>
      <c r="C37" s="176" t="s">
        <v>114</v>
      </c>
      <c r="D37" s="129">
        <f>SUM(B41)-SUM(D36)</f>
        <v>0</v>
      </c>
      <c r="E37" s="176" t="s">
        <v>114</v>
      </c>
      <c r="F37" s="179">
        <f>D37</f>
        <v>0</v>
      </c>
    </row>
    <row r="38" spans="1:6" ht="17.25" customHeight="1">
      <c r="A38" s="173" t="s">
        <v>118</v>
      </c>
      <c r="B38" s="118"/>
      <c r="C38" s="126"/>
      <c r="D38" s="120"/>
      <c r="E38" s="126"/>
      <c r="F38" s="120"/>
    </row>
    <row r="39" spans="1:6" ht="17.25" customHeight="1">
      <c r="A39" s="173" t="s">
        <v>147</v>
      </c>
      <c r="B39" s="118"/>
      <c r="C39" s="182"/>
      <c r="D39" s="183"/>
      <c r="E39" s="78"/>
      <c r="F39" s="129"/>
    </row>
    <row r="40" spans="1:6" ht="17.25" customHeight="1">
      <c r="A40" s="78"/>
      <c r="B40" s="118"/>
      <c r="C40" s="77"/>
      <c r="D40" s="183"/>
      <c r="E40" s="77"/>
      <c r="F40" s="183"/>
    </row>
    <row r="41" spans="1:6" ht="17.25" customHeight="1">
      <c r="A41" s="115" t="s">
        <v>120</v>
      </c>
      <c r="B41" s="131">
        <f>B36+B37</f>
        <v>190.51</v>
      </c>
      <c r="C41" s="184" t="s">
        <v>121</v>
      </c>
      <c r="D41" s="132">
        <f>D37+D36</f>
        <v>190.51</v>
      </c>
      <c r="E41" s="115" t="s">
        <v>121</v>
      </c>
      <c r="F41" s="122">
        <f>F36+F37</f>
        <v>190.51</v>
      </c>
    </row>
    <row r="42" spans="4:6" ht="12.75" customHeight="1">
      <c r="D42" s="62"/>
      <c r="F42" s="62"/>
    </row>
    <row r="43" spans="4:6" ht="12.75" customHeight="1">
      <c r="D43" s="62"/>
      <c r="F43" s="62"/>
    </row>
    <row r="44" spans="4:6" ht="12.75" customHeight="1">
      <c r="D44" s="62"/>
      <c r="F44" s="62"/>
    </row>
    <row r="45" spans="4:6" ht="12.75" customHeight="1">
      <c r="D45" s="62"/>
      <c r="F45" s="62"/>
    </row>
    <row r="46" spans="4:6" ht="12.75" customHeight="1">
      <c r="D46" s="62"/>
      <c r="F46" s="62"/>
    </row>
    <row r="47" spans="4:6" ht="12.75" customHeight="1">
      <c r="D47" s="62"/>
      <c r="F47" s="62"/>
    </row>
    <row r="48" spans="4:6" ht="12.75" customHeight="1">
      <c r="D48" s="62"/>
      <c r="F48" s="62"/>
    </row>
    <row r="49" spans="4:6" ht="12.75" customHeight="1">
      <c r="D49" s="62"/>
      <c r="F49" s="62"/>
    </row>
    <row r="50" spans="4:6" ht="12.75" customHeight="1">
      <c r="D50" s="62"/>
      <c r="F50" s="62"/>
    </row>
    <row r="51" spans="4:6" ht="12.75" customHeight="1">
      <c r="D51" s="62"/>
      <c r="F51" s="62"/>
    </row>
    <row r="52" spans="4:6" ht="12.75" customHeight="1">
      <c r="D52" s="62"/>
      <c r="F52" s="62"/>
    </row>
    <row r="53" spans="4:6" ht="12.75" customHeight="1">
      <c r="D53" s="62"/>
      <c r="F53" s="62"/>
    </row>
    <row r="54" spans="4:6" ht="12.75" customHeight="1">
      <c r="D54" s="62"/>
      <c r="F54" s="62"/>
    </row>
    <row r="55" ht="12.75" customHeight="1">
      <c r="F55" s="62"/>
    </row>
    <row r="56" ht="12.75" customHeight="1">
      <c r="F56" s="62"/>
    </row>
    <row r="57" ht="12.75" customHeight="1">
      <c r="F57" s="62"/>
    </row>
    <row r="58" ht="12.75" customHeight="1">
      <c r="F58" s="62"/>
    </row>
    <row r="59" ht="12.75" customHeight="1">
      <c r="F59" s="62"/>
    </row>
    <row r="60" ht="12.75" customHeight="1">
      <c r="F60" s="62"/>
    </row>
  </sheetData>
  <sheetProtection/>
  <mergeCells count="4">
    <mergeCell ref="A2:F2"/>
    <mergeCell ref="A3:B3"/>
    <mergeCell ref="A4:B4"/>
    <mergeCell ref="C4:F4"/>
  </mergeCells>
  <printOptions horizontalCentered="1"/>
  <pageMargins left="0.75" right="0.75" top="0.7900000000000001" bottom="1" header="0" footer="0"/>
  <pageSetup fitToHeight="0" fitToWidth="1" orientation="landscape" paperSize="9" scale="80"/>
</worksheet>
</file>

<file path=xl/worksheets/sheet7.xml><?xml version="1.0" encoding="utf-8"?>
<worksheet xmlns="http://schemas.openxmlformats.org/spreadsheetml/2006/main" xmlns:r="http://schemas.openxmlformats.org/officeDocument/2006/relationships">
  <dimension ref="A1:G31"/>
  <sheetViews>
    <sheetView showGridLines="0" showZeros="0" workbookViewId="0" topLeftCell="A1">
      <selection activeCell="B24" sqref="B24"/>
    </sheetView>
  </sheetViews>
  <sheetFormatPr defaultColWidth="9" defaultRowHeight="12.75" customHeight="1"/>
  <cols>
    <col min="1" max="1" width="21.33203125" style="0" customWidth="1"/>
    <col min="2" max="2" width="41.5" style="0" customWidth="1"/>
    <col min="3" max="5" width="21.33203125" style="0" customWidth="1"/>
    <col min="6" max="6" width="19.33203125" style="0" customWidth="1"/>
    <col min="7" max="7" width="21.33203125" style="0" customWidth="1"/>
  </cols>
  <sheetData>
    <row r="1" spans="1:7" ht="18" customHeight="1">
      <c r="A1" s="161" t="s">
        <v>19</v>
      </c>
      <c r="B1" s="162"/>
      <c r="C1" s="162"/>
      <c r="D1" s="162"/>
      <c r="E1" s="162"/>
      <c r="F1" s="162"/>
      <c r="G1" s="162"/>
    </row>
    <row r="2" spans="1:7" ht="27" customHeight="1">
      <c r="A2" s="163" t="s">
        <v>20</v>
      </c>
      <c r="B2" s="163"/>
      <c r="C2" s="163"/>
      <c r="D2" s="163"/>
      <c r="E2" s="163"/>
      <c r="F2" s="163"/>
      <c r="G2" s="163"/>
    </row>
    <row r="3" spans="1:7" ht="18" customHeight="1">
      <c r="A3" s="162"/>
      <c r="B3" s="162"/>
      <c r="C3" s="162"/>
      <c r="D3" s="162"/>
      <c r="E3" s="162"/>
      <c r="F3" s="162"/>
      <c r="G3" s="164" t="s">
        <v>47</v>
      </c>
    </row>
    <row r="4" spans="1:7" ht="33" customHeight="1">
      <c r="A4" s="145" t="s">
        <v>148</v>
      </c>
      <c r="B4" s="145" t="s">
        <v>149</v>
      </c>
      <c r="C4" s="145" t="s">
        <v>127</v>
      </c>
      <c r="D4" s="145" t="s">
        <v>150</v>
      </c>
      <c r="E4" s="145" t="s">
        <v>151</v>
      </c>
      <c r="F4" s="145" t="s">
        <v>152</v>
      </c>
      <c r="G4" s="145" t="s">
        <v>153</v>
      </c>
    </row>
    <row r="5" spans="1:7" ht="19.5" customHeight="1">
      <c r="A5" s="145" t="s">
        <v>137</v>
      </c>
      <c r="B5" s="145" t="s">
        <v>137</v>
      </c>
      <c r="C5" s="145">
        <v>1</v>
      </c>
      <c r="D5" s="145">
        <v>2</v>
      </c>
      <c r="E5" s="145">
        <v>3</v>
      </c>
      <c r="F5" s="145">
        <v>4</v>
      </c>
      <c r="G5" s="145" t="s">
        <v>137</v>
      </c>
    </row>
    <row r="6" spans="1:7" ht="24" customHeight="1">
      <c r="A6" s="145"/>
      <c r="B6" s="145" t="s">
        <v>127</v>
      </c>
      <c r="C6" s="146">
        <v>190.51</v>
      </c>
      <c r="D6" s="146">
        <v>160.74</v>
      </c>
      <c r="E6" s="146">
        <v>19.77</v>
      </c>
      <c r="F6" s="146">
        <v>10</v>
      </c>
      <c r="G6" s="145"/>
    </row>
    <row r="7" spans="1:7" ht="24" customHeight="1">
      <c r="A7" s="145">
        <v>201</v>
      </c>
      <c r="B7" s="145" t="s">
        <v>154</v>
      </c>
      <c r="C7" s="146">
        <v>151.28</v>
      </c>
      <c r="D7" s="145">
        <v>121.5</v>
      </c>
      <c r="E7" s="145">
        <v>19.77</v>
      </c>
      <c r="F7" s="146">
        <v>10</v>
      </c>
      <c r="G7" s="145"/>
    </row>
    <row r="8" spans="1:7" ht="27.75" customHeight="1">
      <c r="A8" s="145">
        <v>20110</v>
      </c>
      <c r="B8" s="145" t="s">
        <v>155</v>
      </c>
      <c r="C8" s="146">
        <v>151.28</v>
      </c>
      <c r="D8" s="145">
        <v>121.5</v>
      </c>
      <c r="E8" s="145">
        <v>19.77</v>
      </c>
      <c r="F8" s="146">
        <v>10</v>
      </c>
      <c r="G8" s="145"/>
    </row>
    <row r="9" spans="1:7" ht="22.5" customHeight="1">
      <c r="A9" s="145">
        <v>2011001</v>
      </c>
      <c r="B9" s="145" t="s">
        <v>156</v>
      </c>
      <c r="C9" s="145">
        <v>91.84</v>
      </c>
      <c r="D9" s="145">
        <v>77.54</v>
      </c>
      <c r="E9" s="145">
        <v>14.29</v>
      </c>
      <c r="F9" s="146"/>
      <c r="G9" s="145"/>
    </row>
    <row r="10" spans="1:7" ht="22.5" customHeight="1">
      <c r="A10" s="145">
        <v>2011002</v>
      </c>
      <c r="B10" s="145" t="s">
        <v>157</v>
      </c>
      <c r="C10" s="146">
        <v>10</v>
      </c>
      <c r="D10" s="145"/>
      <c r="E10" s="145"/>
      <c r="F10" s="146">
        <v>10</v>
      </c>
      <c r="G10" s="145"/>
    </row>
    <row r="11" spans="1:7" ht="22.5" customHeight="1">
      <c r="A11" s="145">
        <v>2011050</v>
      </c>
      <c r="B11" s="145" t="s">
        <v>158</v>
      </c>
      <c r="C11" s="146">
        <v>49.44</v>
      </c>
      <c r="D11" s="145">
        <v>43.96</v>
      </c>
      <c r="E11" s="145">
        <v>5.48</v>
      </c>
      <c r="F11" s="146"/>
      <c r="G11" s="145"/>
    </row>
    <row r="12" spans="1:7" ht="22.5" customHeight="1">
      <c r="A12" s="145">
        <v>208</v>
      </c>
      <c r="B12" s="145" t="s">
        <v>159</v>
      </c>
      <c r="C12" s="145">
        <v>15.96</v>
      </c>
      <c r="D12" s="145">
        <v>15.96</v>
      </c>
      <c r="E12" s="145"/>
      <c r="F12" s="146"/>
      <c r="G12" s="145"/>
    </row>
    <row r="13" spans="1:7" ht="22.5" customHeight="1">
      <c r="A13" s="145">
        <v>20805</v>
      </c>
      <c r="B13" s="145" t="s">
        <v>160</v>
      </c>
      <c r="C13" s="145">
        <v>15.96</v>
      </c>
      <c r="D13" s="145">
        <v>15.96</v>
      </c>
      <c r="E13" s="145"/>
      <c r="F13" s="146"/>
      <c r="G13" s="145"/>
    </row>
    <row r="14" spans="1:7" ht="22.5" customHeight="1">
      <c r="A14" s="145">
        <v>2080505</v>
      </c>
      <c r="B14" s="147" t="s">
        <v>161</v>
      </c>
      <c r="C14" s="145">
        <v>15.96</v>
      </c>
      <c r="D14" s="145">
        <v>15.96</v>
      </c>
      <c r="E14" s="145"/>
      <c r="F14" s="146"/>
      <c r="G14" s="145"/>
    </row>
    <row r="15" spans="1:7" ht="22.5" customHeight="1">
      <c r="A15" s="145">
        <v>210</v>
      </c>
      <c r="B15" s="145" t="s">
        <v>162</v>
      </c>
      <c r="C15" s="145">
        <v>10.58</v>
      </c>
      <c r="D15" s="145">
        <v>10.58</v>
      </c>
      <c r="E15" s="145"/>
      <c r="F15" s="146"/>
      <c r="G15" s="145"/>
    </row>
    <row r="16" spans="1:7" ht="22.5" customHeight="1">
      <c r="A16" s="145">
        <v>21012</v>
      </c>
      <c r="B16" s="145" t="s">
        <v>163</v>
      </c>
      <c r="C16" s="145">
        <v>10.58</v>
      </c>
      <c r="D16" s="145">
        <v>10.58</v>
      </c>
      <c r="E16" s="145"/>
      <c r="F16" s="146"/>
      <c r="G16" s="145"/>
    </row>
    <row r="17" spans="1:7" ht="22.5" customHeight="1">
      <c r="A17" s="145">
        <v>2101201</v>
      </c>
      <c r="B17" s="145" t="s">
        <v>164</v>
      </c>
      <c r="C17" s="145">
        <v>10.58</v>
      </c>
      <c r="D17" s="145">
        <v>10.58</v>
      </c>
      <c r="E17" s="145"/>
      <c r="F17" s="146"/>
      <c r="G17" s="145"/>
    </row>
    <row r="18" spans="1:7" ht="22.5" customHeight="1">
      <c r="A18" s="145">
        <v>221</v>
      </c>
      <c r="B18" s="145" t="s">
        <v>165</v>
      </c>
      <c r="C18" s="145">
        <v>12.7</v>
      </c>
      <c r="D18" s="145">
        <v>12.7</v>
      </c>
      <c r="E18" s="145"/>
      <c r="F18" s="146"/>
      <c r="G18" s="145"/>
    </row>
    <row r="19" spans="1:7" ht="22.5" customHeight="1">
      <c r="A19" s="145">
        <v>22102</v>
      </c>
      <c r="B19" s="145" t="s">
        <v>166</v>
      </c>
      <c r="C19" s="145">
        <v>12.7</v>
      </c>
      <c r="D19" s="145">
        <v>12.7</v>
      </c>
      <c r="E19" s="145"/>
      <c r="F19" s="146"/>
      <c r="G19" s="145"/>
    </row>
    <row r="20" spans="1:7" ht="24" customHeight="1">
      <c r="A20" s="145">
        <v>2210201</v>
      </c>
      <c r="B20" s="145" t="s">
        <v>167</v>
      </c>
      <c r="C20" s="145">
        <v>12.7</v>
      </c>
      <c r="D20" s="145">
        <v>12.7</v>
      </c>
      <c r="E20" s="145"/>
      <c r="F20" s="165"/>
      <c r="G20" s="145"/>
    </row>
    <row r="21" spans="1:7" s="160" customFormat="1" ht="24" customHeight="1">
      <c r="A21" s="166"/>
      <c r="F21" s="167"/>
      <c r="G21" s="168"/>
    </row>
    <row r="22" spans="1:7" s="160" customFormat="1" ht="24" customHeight="1">
      <c r="A22" s="166"/>
      <c r="F22" s="167"/>
      <c r="G22" s="168"/>
    </row>
    <row r="23" spans="1:7" s="160" customFormat="1" ht="24" customHeight="1">
      <c r="A23" s="166"/>
      <c r="F23" s="167"/>
      <c r="G23" s="168"/>
    </row>
    <row r="24" spans="1:7" s="160" customFormat="1" ht="24" customHeight="1">
      <c r="A24" s="166"/>
      <c r="F24" s="167"/>
      <c r="G24" s="168"/>
    </row>
    <row r="25" spans="1:7" s="160" customFormat="1" ht="24" customHeight="1">
      <c r="A25" s="166"/>
      <c r="F25" s="167"/>
      <c r="G25" s="168"/>
    </row>
    <row r="26" spans="1:7" s="160" customFormat="1" ht="24" customHeight="1">
      <c r="A26" s="166"/>
      <c r="F26" s="167"/>
      <c r="G26" s="168"/>
    </row>
    <row r="27" spans="1:7" s="160" customFormat="1" ht="24" customHeight="1">
      <c r="A27" s="166"/>
      <c r="F27" s="167"/>
      <c r="G27" s="168"/>
    </row>
    <row r="28" spans="1:7" s="160" customFormat="1" ht="24.75" customHeight="1">
      <c r="A28" s="166"/>
      <c r="F28" s="168"/>
      <c r="G28" s="168"/>
    </row>
    <row r="29" spans="1:7" s="160" customFormat="1" ht="19.5" customHeight="1">
      <c r="A29" s="166"/>
      <c r="F29" s="168"/>
      <c r="G29" s="168"/>
    </row>
    <row r="30" spans="1:7" s="160" customFormat="1" ht="22.5" customHeight="1">
      <c r="A30" s="166"/>
      <c r="F30" s="168"/>
      <c r="G30" s="168"/>
    </row>
    <row r="31" ht="12.75" customHeight="1">
      <c r="A31" s="169"/>
    </row>
  </sheetData>
  <sheetProtection/>
  <mergeCells count="1">
    <mergeCell ref="A2:G2"/>
  </mergeCells>
  <printOptions horizontalCentered="1"/>
  <pageMargins left="0.59" right="0.59" top="0.7900000000000001" bottom="0.7900000000000001" header="0.5" footer="0.5"/>
  <pageSetup fitToWidth="0" orientation="landscape" paperSize="9" scale="95"/>
</worksheet>
</file>

<file path=xl/worksheets/sheet8.xml><?xml version="1.0" encoding="utf-8"?>
<worksheet xmlns="http://schemas.openxmlformats.org/spreadsheetml/2006/main" xmlns:r="http://schemas.openxmlformats.org/officeDocument/2006/relationships">
  <dimension ref="A1:IV62"/>
  <sheetViews>
    <sheetView showGridLines="0" showZeros="0" workbookViewId="0" topLeftCell="A2">
      <selection activeCell="A2" sqref="A2:F29"/>
    </sheetView>
  </sheetViews>
  <sheetFormatPr defaultColWidth="9" defaultRowHeight="12.75" customHeight="1"/>
  <cols>
    <col min="1" max="1" width="19" style="11" customWidth="1"/>
    <col min="2" max="2" width="31.66015625" style="11" customWidth="1"/>
    <col min="3" max="5" width="21.33203125" style="11" customWidth="1"/>
    <col min="6" max="6" width="17.66015625" style="11" customWidth="1"/>
    <col min="7" max="16384" width="9.33203125" style="11" bestFit="1" customWidth="1"/>
  </cols>
  <sheetData>
    <row r="1" ht="30" customHeight="1">
      <c r="A1" s="148" t="s">
        <v>21</v>
      </c>
    </row>
    <row r="2" spans="1:6" ht="28.5" customHeight="1">
      <c r="A2" s="149" t="s">
        <v>168</v>
      </c>
      <c r="B2" s="149"/>
      <c r="C2" s="149"/>
      <c r="D2" s="149"/>
      <c r="E2" s="149"/>
      <c r="F2" s="149"/>
    </row>
    <row r="3" ht="22.5" customHeight="1">
      <c r="F3" s="3" t="s">
        <v>47</v>
      </c>
    </row>
    <row r="4" spans="1:6" ht="22.5" customHeight="1">
      <c r="A4" s="150" t="s">
        <v>169</v>
      </c>
      <c r="B4" s="150" t="s">
        <v>170</v>
      </c>
      <c r="C4" s="150" t="s">
        <v>127</v>
      </c>
      <c r="D4" s="150" t="s">
        <v>150</v>
      </c>
      <c r="E4" s="150" t="s">
        <v>151</v>
      </c>
      <c r="F4" s="150" t="s">
        <v>152</v>
      </c>
    </row>
    <row r="5" spans="1:6" ht="15.75" customHeight="1">
      <c r="A5" s="121" t="s">
        <v>137</v>
      </c>
      <c r="B5" s="121" t="s">
        <v>137</v>
      </c>
      <c r="C5" s="151">
        <v>1</v>
      </c>
      <c r="D5" s="151">
        <v>2</v>
      </c>
      <c r="E5" s="151">
        <v>3</v>
      </c>
      <c r="F5" s="151">
        <v>4</v>
      </c>
    </row>
    <row r="6" spans="1:6" ht="12.75" customHeight="1">
      <c r="A6" s="135"/>
      <c r="B6" s="135" t="s">
        <v>127</v>
      </c>
      <c r="C6" s="140">
        <v>190.51</v>
      </c>
      <c r="D6" s="140">
        <v>160.74</v>
      </c>
      <c r="E6" s="140">
        <v>19.77</v>
      </c>
      <c r="F6" s="140">
        <v>10</v>
      </c>
    </row>
    <row r="7" spans="1:6" ht="12.75" customHeight="1">
      <c r="A7" s="135" t="s">
        <v>171</v>
      </c>
      <c r="B7" s="135" t="s">
        <v>172</v>
      </c>
      <c r="C7" s="139">
        <v>154.92</v>
      </c>
      <c r="D7" s="139">
        <v>154.92</v>
      </c>
      <c r="E7" s="140"/>
      <c r="F7" s="140"/>
    </row>
    <row r="8" spans="1:6" ht="12.75" customHeight="1">
      <c r="A8" s="152" t="s">
        <v>173</v>
      </c>
      <c r="B8" s="135" t="s">
        <v>174</v>
      </c>
      <c r="C8" s="140">
        <v>53.26</v>
      </c>
      <c r="D8" s="140">
        <v>53.26</v>
      </c>
      <c r="E8" s="140"/>
      <c r="F8" s="140"/>
    </row>
    <row r="9" spans="1:6" ht="12.75" customHeight="1">
      <c r="A9" s="152" t="s">
        <v>175</v>
      </c>
      <c r="B9" s="135" t="s">
        <v>176</v>
      </c>
      <c r="C9" s="140">
        <v>42.28</v>
      </c>
      <c r="D9" s="140">
        <v>42.28</v>
      </c>
      <c r="E9" s="140"/>
      <c r="F9" s="140"/>
    </row>
    <row r="10" spans="1:6" ht="12.75" customHeight="1">
      <c r="A10" s="152" t="s">
        <v>177</v>
      </c>
      <c r="B10" s="135" t="s">
        <v>178</v>
      </c>
      <c r="C10" s="140">
        <v>4.43</v>
      </c>
      <c r="D10" s="140">
        <v>4.43</v>
      </c>
      <c r="E10" s="140"/>
      <c r="F10" s="140"/>
    </row>
    <row r="11" spans="1:6" ht="12.75" customHeight="1">
      <c r="A11" s="152" t="s">
        <v>179</v>
      </c>
      <c r="B11" s="135" t="s">
        <v>180</v>
      </c>
      <c r="C11" s="140">
        <v>14.48</v>
      </c>
      <c r="D11" s="140">
        <v>14.48</v>
      </c>
      <c r="E11" s="140"/>
      <c r="F11" s="140"/>
    </row>
    <row r="12" spans="1:6" ht="12.75" customHeight="1">
      <c r="A12" s="152" t="s">
        <v>181</v>
      </c>
      <c r="B12" s="135" t="s">
        <v>182</v>
      </c>
      <c r="C12" s="140">
        <v>15.96</v>
      </c>
      <c r="D12" s="140">
        <v>15.96</v>
      </c>
      <c r="E12" s="140"/>
      <c r="F12" s="140"/>
    </row>
    <row r="13" spans="1:256" ht="12.75" customHeight="1">
      <c r="A13" s="152" t="s">
        <v>183</v>
      </c>
      <c r="B13" s="135" t="s">
        <v>184</v>
      </c>
      <c r="C13" s="153">
        <v>10.58</v>
      </c>
      <c r="D13" s="153">
        <v>10.58</v>
      </c>
      <c r="E13" s="154"/>
      <c r="F13" s="154"/>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c r="DD13" s="155"/>
      <c r="DE13" s="155"/>
      <c r="DF13" s="155"/>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155"/>
      <c r="EP13" s="155"/>
      <c r="EQ13" s="155"/>
      <c r="ER13" s="155"/>
      <c r="ES13" s="155"/>
      <c r="ET13" s="155"/>
      <c r="EU13" s="155"/>
      <c r="EV13" s="155"/>
      <c r="EW13" s="155"/>
      <c r="EX13" s="155"/>
      <c r="EY13" s="155"/>
      <c r="EZ13" s="155"/>
      <c r="FA13" s="155"/>
      <c r="FB13" s="155"/>
      <c r="FC13" s="155"/>
      <c r="FD13" s="155"/>
      <c r="FE13" s="155"/>
      <c r="FF13" s="155"/>
      <c r="FG13" s="155"/>
      <c r="FH13" s="155"/>
      <c r="FI13" s="155"/>
      <c r="FJ13" s="155"/>
      <c r="FK13" s="155"/>
      <c r="FL13" s="155"/>
      <c r="FM13" s="155"/>
      <c r="FN13" s="155"/>
      <c r="FO13" s="155"/>
      <c r="FP13" s="155"/>
      <c r="FQ13" s="155"/>
      <c r="FR13" s="155"/>
      <c r="FS13" s="155"/>
      <c r="FT13" s="155"/>
      <c r="FU13" s="155"/>
      <c r="FV13" s="155"/>
      <c r="FW13" s="155"/>
      <c r="FX13" s="155"/>
      <c r="FY13" s="155"/>
      <c r="FZ13" s="155"/>
      <c r="GA13" s="155"/>
      <c r="GB13" s="155"/>
      <c r="GC13" s="155"/>
      <c r="GD13" s="155"/>
      <c r="GE13" s="155"/>
      <c r="GF13" s="155"/>
      <c r="GG13" s="155"/>
      <c r="GH13" s="155"/>
      <c r="GI13" s="155"/>
      <c r="GJ13" s="155"/>
      <c r="GK13" s="155"/>
      <c r="GL13" s="155"/>
      <c r="GM13" s="155"/>
      <c r="GN13" s="155"/>
      <c r="GO13" s="155"/>
      <c r="GP13" s="155"/>
      <c r="GQ13" s="155"/>
      <c r="GR13" s="155"/>
      <c r="GS13" s="155"/>
      <c r="GT13" s="155"/>
      <c r="GU13" s="155"/>
      <c r="GV13" s="155"/>
      <c r="GW13" s="155"/>
      <c r="GX13" s="155"/>
      <c r="GY13" s="155"/>
      <c r="GZ13" s="155"/>
      <c r="HA13" s="155"/>
      <c r="HB13" s="155"/>
      <c r="HC13" s="155"/>
      <c r="HD13" s="155"/>
      <c r="HE13" s="155"/>
      <c r="HF13" s="155"/>
      <c r="HG13" s="155"/>
      <c r="HH13" s="155"/>
      <c r="HI13" s="155"/>
      <c r="HJ13" s="155"/>
      <c r="HK13" s="155"/>
      <c r="HL13" s="155"/>
      <c r="HM13" s="155"/>
      <c r="HN13" s="155"/>
      <c r="HO13" s="155"/>
      <c r="HP13" s="155"/>
      <c r="HQ13" s="155"/>
      <c r="HR13" s="155"/>
      <c r="HS13" s="155"/>
      <c r="HT13" s="155"/>
      <c r="HU13" s="155"/>
      <c r="HV13" s="155"/>
      <c r="HW13" s="155"/>
      <c r="HX13" s="155"/>
      <c r="HY13" s="155"/>
      <c r="HZ13" s="155"/>
      <c r="IA13" s="155"/>
      <c r="IB13" s="155"/>
      <c r="IC13" s="155"/>
      <c r="ID13" s="155"/>
      <c r="IE13" s="155"/>
      <c r="IF13" s="155"/>
      <c r="IG13" s="155"/>
      <c r="IH13" s="155"/>
      <c r="II13" s="155"/>
      <c r="IJ13" s="155"/>
      <c r="IK13" s="155"/>
      <c r="IL13" s="155"/>
      <c r="IM13" s="155"/>
      <c r="IN13" s="155"/>
      <c r="IO13" s="155"/>
      <c r="IP13" s="155"/>
      <c r="IQ13" s="155"/>
      <c r="IR13" s="155"/>
      <c r="IS13" s="155"/>
      <c r="IT13" s="155"/>
      <c r="IU13" s="155"/>
      <c r="IV13" s="155"/>
    </row>
    <row r="14" spans="1:256" ht="12.75" customHeight="1">
      <c r="A14" s="152" t="s">
        <v>185</v>
      </c>
      <c r="B14" s="135" t="s">
        <v>186</v>
      </c>
      <c r="C14" s="153">
        <v>1.22</v>
      </c>
      <c r="D14" s="153">
        <v>1.22</v>
      </c>
      <c r="E14" s="154"/>
      <c r="F14" s="154"/>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c r="DD14" s="155"/>
      <c r="DE14" s="155"/>
      <c r="DF14" s="155"/>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155"/>
      <c r="EP14" s="155"/>
      <c r="EQ14" s="155"/>
      <c r="ER14" s="155"/>
      <c r="ES14" s="155"/>
      <c r="ET14" s="155"/>
      <c r="EU14" s="155"/>
      <c r="EV14" s="155"/>
      <c r="EW14" s="155"/>
      <c r="EX14" s="155"/>
      <c r="EY14" s="155"/>
      <c r="EZ14" s="155"/>
      <c r="FA14" s="155"/>
      <c r="FB14" s="155"/>
      <c r="FC14" s="155"/>
      <c r="FD14" s="155"/>
      <c r="FE14" s="155"/>
      <c r="FF14" s="155"/>
      <c r="FG14" s="155"/>
      <c r="FH14" s="155"/>
      <c r="FI14" s="155"/>
      <c r="FJ14" s="155"/>
      <c r="FK14" s="155"/>
      <c r="FL14" s="155"/>
      <c r="FM14" s="155"/>
      <c r="FN14" s="155"/>
      <c r="FO14" s="155"/>
      <c r="FP14" s="155"/>
      <c r="FQ14" s="155"/>
      <c r="FR14" s="155"/>
      <c r="FS14" s="155"/>
      <c r="FT14" s="155"/>
      <c r="FU14" s="155"/>
      <c r="FV14" s="155"/>
      <c r="FW14" s="155"/>
      <c r="FX14" s="155"/>
      <c r="FY14" s="155"/>
      <c r="FZ14" s="155"/>
      <c r="GA14" s="155"/>
      <c r="GB14" s="155"/>
      <c r="GC14" s="155"/>
      <c r="GD14" s="155"/>
      <c r="GE14" s="155"/>
      <c r="GF14" s="155"/>
      <c r="GG14" s="155"/>
      <c r="GH14" s="155"/>
      <c r="GI14" s="155"/>
      <c r="GJ14" s="155"/>
      <c r="GK14" s="155"/>
      <c r="GL14" s="155"/>
      <c r="GM14" s="155"/>
      <c r="GN14" s="155"/>
      <c r="GO14" s="155"/>
      <c r="GP14" s="155"/>
      <c r="GQ14" s="155"/>
      <c r="GR14" s="155"/>
      <c r="GS14" s="155"/>
      <c r="GT14" s="155"/>
      <c r="GU14" s="155"/>
      <c r="GV14" s="155"/>
      <c r="GW14" s="155"/>
      <c r="GX14" s="155"/>
      <c r="GY14" s="155"/>
      <c r="GZ14" s="155"/>
      <c r="HA14" s="155"/>
      <c r="HB14" s="155"/>
      <c r="HC14" s="155"/>
      <c r="HD14" s="155"/>
      <c r="HE14" s="155"/>
      <c r="HF14" s="155"/>
      <c r="HG14" s="155"/>
      <c r="HH14" s="155"/>
      <c r="HI14" s="155"/>
      <c r="HJ14" s="155"/>
      <c r="HK14" s="155"/>
      <c r="HL14" s="155"/>
      <c r="HM14" s="155"/>
      <c r="HN14" s="155"/>
      <c r="HO14" s="155"/>
      <c r="HP14" s="155"/>
      <c r="HQ14" s="155"/>
      <c r="HR14" s="155"/>
      <c r="HS14" s="155"/>
      <c r="HT14" s="155"/>
      <c r="HU14" s="155"/>
      <c r="HV14" s="155"/>
      <c r="HW14" s="155"/>
      <c r="HX14" s="155"/>
      <c r="HY14" s="155"/>
      <c r="HZ14" s="155"/>
      <c r="IA14" s="155"/>
      <c r="IB14" s="155"/>
      <c r="IC14" s="155"/>
      <c r="ID14" s="155"/>
      <c r="IE14" s="155"/>
      <c r="IF14" s="155"/>
      <c r="IG14" s="155"/>
      <c r="IH14" s="155"/>
      <c r="II14" s="155"/>
      <c r="IJ14" s="155"/>
      <c r="IK14" s="155"/>
      <c r="IL14" s="155"/>
      <c r="IM14" s="155"/>
      <c r="IN14" s="155"/>
      <c r="IO14" s="155"/>
      <c r="IP14" s="155"/>
      <c r="IQ14" s="155"/>
      <c r="IR14" s="155"/>
      <c r="IS14" s="155"/>
      <c r="IT14" s="155"/>
      <c r="IU14" s="155"/>
      <c r="IV14" s="155"/>
    </row>
    <row r="15" spans="1:256" ht="12.75" customHeight="1">
      <c r="A15" s="152" t="s">
        <v>187</v>
      </c>
      <c r="B15" s="135" t="s">
        <v>167</v>
      </c>
      <c r="C15" s="153">
        <v>12.7</v>
      </c>
      <c r="D15" s="153">
        <v>12.7</v>
      </c>
      <c r="E15" s="154"/>
      <c r="F15" s="154"/>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5"/>
      <c r="CT15" s="155"/>
      <c r="CU15" s="155"/>
      <c r="CV15" s="155"/>
      <c r="CW15" s="155"/>
      <c r="CX15" s="155"/>
      <c r="CY15" s="155"/>
      <c r="CZ15" s="155"/>
      <c r="DA15" s="155"/>
      <c r="DB15" s="155"/>
      <c r="DC15" s="155"/>
      <c r="DD15" s="155"/>
      <c r="DE15" s="155"/>
      <c r="DF15" s="155"/>
      <c r="DG15" s="155"/>
      <c r="DH15" s="155"/>
      <c r="DI15" s="155"/>
      <c r="DJ15" s="155"/>
      <c r="DK15" s="155"/>
      <c r="DL15" s="155"/>
      <c r="DM15" s="155"/>
      <c r="DN15" s="155"/>
      <c r="DO15" s="155"/>
      <c r="DP15" s="155"/>
      <c r="DQ15" s="155"/>
      <c r="DR15" s="155"/>
      <c r="DS15" s="155"/>
      <c r="DT15" s="155"/>
      <c r="DU15" s="155"/>
      <c r="DV15" s="155"/>
      <c r="DW15" s="155"/>
      <c r="DX15" s="155"/>
      <c r="DY15" s="155"/>
      <c r="DZ15" s="155"/>
      <c r="EA15" s="155"/>
      <c r="EB15" s="155"/>
      <c r="EC15" s="155"/>
      <c r="ED15" s="155"/>
      <c r="EE15" s="155"/>
      <c r="EF15" s="155"/>
      <c r="EG15" s="155"/>
      <c r="EH15" s="155"/>
      <c r="EI15" s="155"/>
      <c r="EJ15" s="155"/>
      <c r="EK15" s="155"/>
      <c r="EL15" s="155"/>
      <c r="EM15" s="155"/>
      <c r="EN15" s="155"/>
      <c r="EO15" s="155"/>
      <c r="EP15" s="155"/>
      <c r="EQ15" s="155"/>
      <c r="ER15" s="155"/>
      <c r="ES15" s="155"/>
      <c r="ET15" s="155"/>
      <c r="EU15" s="155"/>
      <c r="EV15" s="155"/>
      <c r="EW15" s="155"/>
      <c r="EX15" s="155"/>
      <c r="EY15" s="155"/>
      <c r="EZ15" s="155"/>
      <c r="FA15" s="155"/>
      <c r="FB15" s="155"/>
      <c r="FC15" s="155"/>
      <c r="FD15" s="155"/>
      <c r="FE15" s="155"/>
      <c r="FF15" s="155"/>
      <c r="FG15" s="155"/>
      <c r="FH15" s="155"/>
      <c r="FI15" s="155"/>
      <c r="FJ15" s="155"/>
      <c r="FK15" s="155"/>
      <c r="FL15" s="155"/>
      <c r="FM15" s="155"/>
      <c r="FN15" s="155"/>
      <c r="FO15" s="155"/>
      <c r="FP15" s="155"/>
      <c r="FQ15" s="155"/>
      <c r="FR15" s="155"/>
      <c r="FS15" s="155"/>
      <c r="FT15" s="155"/>
      <c r="FU15" s="155"/>
      <c r="FV15" s="155"/>
      <c r="FW15" s="155"/>
      <c r="FX15" s="155"/>
      <c r="FY15" s="155"/>
      <c r="FZ15" s="155"/>
      <c r="GA15" s="155"/>
      <c r="GB15" s="155"/>
      <c r="GC15" s="155"/>
      <c r="GD15" s="155"/>
      <c r="GE15" s="155"/>
      <c r="GF15" s="155"/>
      <c r="GG15" s="155"/>
      <c r="GH15" s="155"/>
      <c r="GI15" s="155"/>
      <c r="GJ15" s="155"/>
      <c r="GK15" s="155"/>
      <c r="GL15" s="155"/>
      <c r="GM15" s="155"/>
      <c r="GN15" s="155"/>
      <c r="GO15" s="155"/>
      <c r="GP15" s="155"/>
      <c r="GQ15" s="155"/>
      <c r="GR15" s="155"/>
      <c r="GS15" s="155"/>
      <c r="GT15" s="155"/>
      <c r="GU15" s="155"/>
      <c r="GV15" s="155"/>
      <c r="GW15" s="155"/>
      <c r="GX15" s="155"/>
      <c r="GY15" s="155"/>
      <c r="GZ15" s="155"/>
      <c r="HA15" s="155"/>
      <c r="HB15" s="155"/>
      <c r="HC15" s="155"/>
      <c r="HD15" s="155"/>
      <c r="HE15" s="155"/>
      <c r="HF15" s="155"/>
      <c r="HG15" s="155"/>
      <c r="HH15" s="155"/>
      <c r="HI15" s="155"/>
      <c r="HJ15" s="155"/>
      <c r="HK15" s="155"/>
      <c r="HL15" s="155"/>
      <c r="HM15" s="155"/>
      <c r="HN15" s="155"/>
      <c r="HO15" s="155"/>
      <c r="HP15" s="155"/>
      <c r="HQ15" s="155"/>
      <c r="HR15" s="155"/>
      <c r="HS15" s="155"/>
      <c r="HT15" s="155"/>
      <c r="HU15" s="155"/>
      <c r="HV15" s="155"/>
      <c r="HW15" s="155"/>
      <c r="HX15" s="155"/>
      <c r="HY15" s="155"/>
      <c r="HZ15" s="155"/>
      <c r="IA15" s="155"/>
      <c r="IB15" s="155"/>
      <c r="IC15" s="155"/>
      <c r="ID15" s="155"/>
      <c r="IE15" s="155"/>
      <c r="IF15" s="155"/>
      <c r="IG15" s="155"/>
      <c r="IH15" s="155"/>
      <c r="II15" s="155"/>
      <c r="IJ15" s="155"/>
      <c r="IK15" s="155"/>
      <c r="IL15" s="155"/>
      <c r="IM15" s="155"/>
      <c r="IN15" s="155"/>
      <c r="IO15" s="155"/>
      <c r="IP15" s="155"/>
      <c r="IQ15" s="155"/>
      <c r="IR15" s="155"/>
      <c r="IS15" s="155"/>
      <c r="IT15" s="155"/>
      <c r="IU15" s="155"/>
      <c r="IV15" s="155"/>
    </row>
    <row r="16" spans="1:256" ht="12.75" customHeight="1">
      <c r="A16" s="152" t="s">
        <v>188</v>
      </c>
      <c r="B16" s="135" t="s">
        <v>189</v>
      </c>
      <c r="C16" s="154" t="s">
        <v>190</v>
      </c>
      <c r="D16" s="154" t="s">
        <v>191</v>
      </c>
      <c r="E16" s="154" t="s">
        <v>192</v>
      </c>
      <c r="F16" s="154"/>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c r="CD16" s="155"/>
      <c r="CE16" s="155"/>
      <c r="CF16" s="155"/>
      <c r="CG16" s="155"/>
      <c r="CH16" s="155"/>
      <c r="CI16" s="155"/>
      <c r="CJ16" s="155"/>
      <c r="CK16" s="155"/>
      <c r="CL16" s="155"/>
      <c r="CM16" s="155"/>
      <c r="CN16" s="155"/>
      <c r="CO16" s="155"/>
      <c r="CP16" s="155"/>
      <c r="CQ16" s="155"/>
      <c r="CR16" s="155"/>
      <c r="CS16" s="155"/>
      <c r="CT16" s="155"/>
      <c r="CU16" s="155"/>
      <c r="CV16" s="155"/>
      <c r="CW16" s="155"/>
      <c r="CX16" s="155"/>
      <c r="CY16" s="155"/>
      <c r="CZ16" s="155"/>
      <c r="DA16" s="155"/>
      <c r="DB16" s="155"/>
      <c r="DC16" s="155"/>
      <c r="DD16" s="155"/>
      <c r="DE16" s="155"/>
      <c r="DF16" s="155"/>
      <c r="DG16" s="155"/>
      <c r="DH16" s="155"/>
      <c r="DI16" s="155"/>
      <c r="DJ16" s="155"/>
      <c r="DK16" s="155"/>
      <c r="DL16" s="155"/>
      <c r="DM16" s="155"/>
      <c r="DN16" s="155"/>
      <c r="DO16" s="155"/>
      <c r="DP16" s="155"/>
      <c r="DQ16" s="155"/>
      <c r="DR16" s="155"/>
      <c r="DS16" s="155"/>
      <c r="DT16" s="155"/>
      <c r="DU16" s="155"/>
      <c r="DV16" s="155"/>
      <c r="DW16" s="155"/>
      <c r="DX16" s="155"/>
      <c r="DY16" s="155"/>
      <c r="DZ16" s="155"/>
      <c r="EA16" s="155"/>
      <c r="EB16" s="155"/>
      <c r="EC16" s="155"/>
      <c r="ED16" s="155"/>
      <c r="EE16" s="155"/>
      <c r="EF16" s="155"/>
      <c r="EG16" s="155"/>
      <c r="EH16" s="155"/>
      <c r="EI16" s="155"/>
      <c r="EJ16" s="155"/>
      <c r="EK16" s="155"/>
      <c r="EL16" s="155"/>
      <c r="EM16" s="155"/>
      <c r="EN16" s="155"/>
      <c r="EO16" s="155"/>
      <c r="EP16" s="155"/>
      <c r="EQ16" s="155"/>
      <c r="ER16" s="155"/>
      <c r="ES16" s="155"/>
      <c r="ET16" s="155"/>
      <c r="EU16" s="155"/>
      <c r="EV16" s="155"/>
      <c r="EW16" s="155"/>
      <c r="EX16" s="155"/>
      <c r="EY16" s="155"/>
      <c r="EZ16" s="155"/>
      <c r="FA16" s="155"/>
      <c r="FB16" s="155"/>
      <c r="FC16" s="155"/>
      <c r="FD16" s="155"/>
      <c r="FE16" s="155"/>
      <c r="FF16" s="155"/>
      <c r="FG16" s="155"/>
      <c r="FH16" s="155"/>
      <c r="FI16" s="155"/>
      <c r="FJ16" s="155"/>
      <c r="FK16" s="155"/>
      <c r="FL16" s="155"/>
      <c r="FM16" s="155"/>
      <c r="FN16" s="155"/>
      <c r="FO16" s="155"/>
      <c r="FP16" s="155"/>
      <c r="FQ16" s="155"/>
      <c r="FR16" s="155"/>
      <c r="FS16" s="155"/>
      <c r="FT16" s="155"/>
      <c r="FU16" s="155"/>
      <c r="FV16" s="155"/>
      <c r="FW16" s="155"/>
      <c r="FX16" s="155"/>
      <c r="FY16" s="155"/>
      <c r="FZ16" s="155"/>
      <c r="GA16" s="155"/>
      <c r="GB16" s="155"/>
      <c r="GC16" s="155"/>
      <c r="GD16" s="155"/>
      <c r="GE16" s="155"/>
      <c r="GF16" s="155"/>
      <c r="GG16" s="155"/>
      <c r="GH16" s="155"/>
      <c r="GI16" s="155"/>
      <c r="GJ16" s="155"/>
      <c r="GK16" s="155"/>
      <c r="GL16" s="155"/>
      <c r="GM16" s="155"/>
      <c r="GN16" s="155"/>
      <c r="GO16" s="155"/>
      <c r="GP16" s="155"/>
      <c r="GQ16" s="155"/>
      <c r="GR16" s="155"/>
      <c r="GS16" s="155"/>
      <c r="GT16" s="155"/>
      <c r="GU16" s="155"/>
      <c r="GV16" s="155"/>
      <c r="GW16" s="155"/>
      <c r="GX16" s="155"/>
      <c r="GY16" s="155"/>
      <c r="GZ16" s="155"/>
      <c r="HA16" s="155"/>
      <c r="HB16" s="155"/>
      <c r="HC16" s="155"/>
      <c r="HD16" s="155"/>
      <c r="HE16" s="155"/>
      <c r="HF16" s="155"/>
      <c r="HG16" s="155"/>
      <c r="HH16" s="155"/>
      <c r="HI16" s="155"/>
      <c r="HJ16" s="155"/>
      <c r="HK16" s="155"/>
      <c r="HL16" s="155"/>
      <c r="HM16" s="155"/>
      <c r="HN16" s="155"/>
      <c r="HO16" s="155"/>
      <c r="HP16" s="155"/>
      <c r="HQ16" s="155"/>
      <c r="HR16" s="155"/>
      <c r="HS16" s="155"/>
      <c r="HT16" s="155"/>
      <c r="HU16" s="155"/>
      <c r="HV16" s="155"/>
      <c r="HW16" s="155"/>
      <c r="HX16" s="155"/>
      <c r="HY16" s="155"/>
      <c r="HZ16" s="155"/>
      <c r="IA16" s="155"/>
      <c r="IB16" s="155"/>
      <c r="IC16" s="155"/>
      <c r="ID16" s="155"/>
      <c r="IE16" s="155"/>
      <c r="IF16" s="155"/>
      <c r="IG16" s="155"/>
      <c r="IH16" s="155"/>
      <c r="II16" s="155"/>
      <c r="IJ16" s="155"/>
      <c r="IK16" s="155"/>
      <c r="IL16" s="155"/>
      <c r="IM16" s="155"/>
      <c r="IN16" s="155"/>
      <c r="IO16" s="155"/>
      <c r="IP16" s="155"/>
      <c r="IQ16" s="155"/>
      <c r="IR16" s="155"/>
      <c r="IS16" s="155"/>
      <c r="IT16" s="155"/>
      <c r="IU16" s="155"/>
      <c r="IV16" s="155"/>
    </row>
    <row r="17" spans="1:256" ht="12.75" customHeight="1">
      <c r="A17" s="152" t="s">
        <v>193</v>
      </c>
      <c r="B17" s="135" t="s">
        <v>194</v>
      </c>
      <c r="C17" s="153">
        <v>6</v>
      </c>
      <c r="D17" s="154"/>
      <c r="E17" s="153">
        <v>6</v>
      </c>
      <c r="F17" s="154"/>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c r="DD17" s="155"/>
      <c r="DE17" s="155"/>
      <c r="DF17" s="155"/>
      <c r="DG17" s="155"/>
      <c r="DH17" s="155"/>
      <c r="DI17" s="155"/>
      <c r="DJ17" s="155"/>
      <c r="DK17" s="155"/>
      <c r="DL17" s="155"/>
      <c r="DM17" s="155"/>
      <c r="DN17" s="155"/>
      <c r="DO17" s="155"/>
      <c r="DP17" s="155"/>
      <c r="DQ17" s="155"/>
      <c r="DR17" s="155"/>
      <c r="DS17" s="155"/>
      <c r="DT17" s="155"/>
      <c r="DU17" s="155"/>
      <c r="DV17" s="155"/>
      <c r="DW17" s="155"/>
      <c r="DX17" s="155"/>
      <c r="DY17" s="155"/>
      <c r="DZ17" s="155"/>
      <c r="EA17" s="155"/>
      <c r="EB17" s="155"/>
      <c r="EC17" s="155"/>
      <c r="ED17" s="155"/>
      <c r="EE17" s="155"/>
      <c r="EF17" s="155"/>
      <c r="EG17" s="155"/>
      <c r="EH17" s="155"/>
      <c r="EI17" s="155"/>
      <c r="EJ17" s="155"/>
      <c r="EK17" s="155"/>
      <c r="EL17" s="155"/>
      <c r="EM17" s="155"/>
      <c r="EN17" s="155"/>
      <c r="EO17" s="155"/>
      <c r="EP17" s="155"/>
      <c r="EQ17" s="155"/>
      <c r="ER17" s="155"/>
      <c r="ES17" s="155"/>
      <c r="ET17" s="155"/>
      <c r="EU17" s="155"/>
      <c r="EV17" s="155"/>
      <c r="EW17" s="155"/>
      <c r="EX17" s="155"/>
      <c r="EY17" s="155"/>
      <c r="EZ17" s="155"/>
      <c r="FA17" s="155"/>
      <c r="FB17" s="155"/>
      <c r="FC17" s="155"/>
      <c r="FD17" s="155"/>
      <c r="FE17" s="155"/>
      <c r="FF17" s="155"/>
      <c r="FG17" s="155"/>
      <c r="FH17" s="155"/>
      <c r="FI17" s="155"/>
      <c r="FJ17" s="155"/>
      <c r="FK17" s="155"/>
      <c r="FL17" s="155"/>
      <c r="FM17" s="155"/>
      <c r="FN17" s="155"/>
      <c r="FO17" s="155"/>
      <c r="FP17" s="155"/>
      <c r="FQ17" s="155"/>
      <c r="FR17" s="155"/>
      <c r="FS17" s="155"/>
      <c r="FT17" s="155"/>
      <c r="FU17" s="155"/>
      <c r="FV17" s="155"/>
      <c r="FW17" s="155"/>
      <c r="FX17" s="155"/>
      <c r="FY17" s="155"/>
      <c r="FZ17" s="155"/>
      <c r="GA17" s="155"/>
      <c r="GB17" s="155"/>
      <c r="GC17" s="155"/>
      <c r="GD17" s="155"/>
      <c r="GE17" s="155"/>
      <c r="GF17" s="155"/>
      <c r="GG17" s="155"/>
      <c r="GH17" s="155"/>
      <c r="GI17" s="155"/>
      <c r="GJ17" s="155"/>
      <c r="GK17" s="155"/>
      <c r="GL17" s="155"/>
      <c r="GM17" s="155"/>
      <c r="GN17" s="155"/>
      <c r="GO17" s="155"/>
      <c r="GP17" s="155"/>
      <c r="GQ17" s="155"/>
      <c r="GR17" s="155"/>
      <c r="GS17" s="155"/>
      <c r="GT17" s="155"/>
      <c r="GU17" s="155"/>
      <c r="GV17" s="155"/>
      <c r="GW17" s="155"/>
      <c r="GX17" s="155"/>
      <c r="GY17" s="155"/>
      <c r="GZ17" s="155"/>
      <c r="HA17" s="155"/>
      <c r="HB17" s="155"/>
      <c r="HC17" s="155"/>
      <c r="HD17" s="155"/>
      <c r="HE17" s="155"/>
      <c r="HF17" s="155"/>
      <c r="HG17" s="155"/>
      <c r="HH17" s="155"/>
      <c r="HI17" s="155"/>
      <c r="HJ17" s="155"/>
      <c r="HK17" s="155"/>
      <c r="HL17" s="155"/>
      <c r="HM17" s="155"/>
      <c r="HN17" s="155"/>
      <c r="HO17" s="155"/>
      <c r="HP17" s="155"/>
      <c r="HQ17" s="155"/>
      <c r="HR17" s="155"/>
      <c r="HS17" s="155"/>
      <c r="HT17" s="155"/>
      <c r="HU17" s="155"/>
      <c r="HV17" s="155"/>
      <c r="HW17" s="155"/>
      <c r="HX17" s="155"/>
      <c r="HY17" s="155"/>
      <c r="HZ17" s="155"/>
      <c r="IA17" s="155"/>
      <c r="IB17" s="155"/>
      <c r="IC17" s="155"/>
      <c r="ID17" s="155"/>
      <c r="IE17" s="155"/>
      <c r="IF17" s="155"/>
      <c r="IG17" s="155"/>
      <c r="IH17" s="155"/>
      <c r="II17" s="155"/>
      <c r="IJ17" s="155"/>
      <c r="IK17" s="155"/>
      <c r="IL17" s="155"/>
      <c r="IM17" s="155"/>
      <c r="IN17" s="155"/>
      <c r="IO17" s="155"/>
      <c r="IP17" s="155"/>
      <c r="IQ17" s="155"/>
      <c r="IR17" s="155"/>
      <c r="IS17" s="155"/>
      <c r="IT17" s="155"/>
      <c r="IU17" s="155"/>
      <c r="IV17" s="155"/>
    </row>
    <row r="18" spans="1:256" ht="12.75" customHeight="1">
      <c r="A18" s="152" t="s">
        <v>195</v>
      </c>
      <c r="B18" s="135" t="s">
        <v>196</v>
      </c>
      <c r="C18" s="153">
        <v>2.8</v>
      </c>
      <c r="D18" s="154"/>
      <c r="E18" s="153">
        <v>2.8</v>
      </c>
      <c r="F18" s="154"/>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c r="DD18" s="155"/>
      <c r="DE18" s="155"/>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155"/>
      <c r="EP18" s="155"/>
      <c r="EQ18" s="155"/>
      <c r="ER18" s="155"/>
      <c r="ES18" s="155"/>
      <c r="ET18" s="155"/>
      <c r="EU18" s="155"/>
      <c r="EV18" s="155"/>
      <c r="EW18" s="155"/>
      <c r="EX18" s="155"/>
      <c r="EY18" s="155"/>
      <c r="EZ18" s="155"/>
      <c r="FA18" s="155"/>
      <c r="FB18" s="155"/>
      <c r="FC18" s="155"/>
      <c r="FD18" s="155"/>
      <c r="FE18" s="155"/>
      <c r="FF18" s="155"/>
      <c r="FG18" s="155"/>
      <c r="FH18" s="155"/>
      <c r="FI18" s="155"/>
      <c r="FJ18" s="155"/>
      <c r="FK18" s="155"/>
      <c r="FL18" s="155"/>
      <c r="FM18" s="155"/>
      <c r="FN18" s="155"/>
      <c r="FO18" s="155"/>
      <c r="FP18" s="155"/>
      <c r="FQ18" s="155"/>
      <c r="FR18" s="155"/>
      <c r="FS18" s="155"/>
      <c r="FT18" s="155"/>
      <c r="FU18" s="155"/>
      <c r="FV18" s="155"/>
      <c r="FW18" s="155"/>
      <c r="FX18" s="155"/>
      <c r="FY18" s="155"/>
      <c r="FZ18" s="155"/>
      <c r="GA18" s="155"/>
      <c r="GB18" s="155"/>
      <c r="GC18" s="155"/>
      <c r="GD18" s="155"/>
      <c r="GE18" s="155"/>
      <c r="GF18" s="155"/>
      <c r="GG18" s="155"/>
      <c r="GH18" s="155"/>
      <c r="GI18" s="155"/>
      <c r="GJ18" s="155"/>
      <c r="GK18" s="155"/>
      <c r="GL18" s="155"/>
      <c r="GM18" s="155"/>
      <c r="GN18" s="155"/>
      <c r="GO18" s="155"/>
      <c r="GP18" s="155"/>
      <c r="GQ18" s="155"/>
      <c r="GR18" s="155"/>
      <c r="GS18" s="155"/>
      <c r="GT18" s="155"/>
      <c r="GU18" s="155"/>
      <c r="GV18" s="155"/>
      <c r="GW18" s="155"/>
      <c r="GX18" s="155"/>
      <c r="GY18" s="155"/>
      <c r="GZ18" s="155"/>
      <c r="HA18" s="155"/>
      <c r="HB18" s="155"/>
      <c r="HC18" s="155"/>
      <c r="HD18" s="155"/>
      <c r="HE18" s="155"/>
      <c r="HF18" s="155"/>
      <c r="HG18" s="155"/>
      <c r="HH18" s="155"/>
      <c r="HI18" s="155"/>
      <c r="HJ18" s="155"/>
      <c r="HK18" s="155"/>
      <c r="HL18" s="155"/>
      <c r="HM18" s="155"/>
      <c r="HN18" s="155"/>
      <c r="HO18" s="155"/>
      <c r="HP18" s="155"/>
      <c r="HQ18" s="155"/>
      <c r="HR18" s="155"/>
      <c r="HS18" s="155"/>
      <c r="HT18" s="155"/>
      <c r="HU18" s="155"/>
      <c r="HV18" s="155"/>
      <c r="HW18" s="155"/>
      <c r="HX18" s="155"/>
      <c r="HY18" s="155"/>
      <c r="HZ18" s="155"/>
      <c r="IA18" s="155"/>
      <c r="IB18" s="155"/>
      <c r="IC18" s="155"/>
      <c r="ID18" s="155"/>
      <c r="IE18" s="155"/>
      <c r="IF18" s="155"/>
      <c r="IG18" s="155"/>
      <c r="IH18" s="155"/>
      <c r="II18" s="155"/>
      <c r="IJ18" s="155"/>
      <c r="IK18" s="155"/>
      <c r="IL18" s="155"/>
      <c r="IM18" s="155"/>
      <c r="IN18" s="155"/>
      <c r="IO18" s="155"/>
      <c r="IP18" s="155"/>
      <c r="IQ18" s="155"/>
      <c r="IR18" s="155"/>
      <c r="IS18" s="155"/>
      <c r="IT18" s="155"/>
      <c r="IU18" s="155"/>
      <c r="IV18" s="155"/>
    </row>
    <row r="19" spans="1:256" ht="12.75" customHeight="1">
      <c r="A19" s="152" t="s">
        <v>197</v>
      </c>
      <c r="B19" s="135" t="s">
        <v>198</v>
      </c>
      <c r="C19" s="153">
        <v>0.02</v>
      </c>
      <c r="D19" s="154"/>
      <c r="E19" s="153">
        <v>0.02</v>
      </c>
      <c r="F19" s="154"/>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c r="DD19" s="155"/>
      <c r="DE19" s="155"/>
      <c r="DF19" s="155"/>
      <c r="DG19" s="155"/>
      <c r="DH19" s="155"/>
      <c r="DI19" s="155"/>
      <c r="DJ19" s="155"/>
      <c r="DK19" s="155"/>
      <c r="DL19" s="155"/>
      <c r="DM19" s="155"/>
      <c r="DN19" s="155"/>
      <c r="DO19" s="155"/>
      <c r="DP19" s="155"/>
      <c r="DQ19" s="155"/>
      <c r="DR19" s="155"/>
      <c r="DS19" s="155"/>
      <c r="DT19" s="155"/>
      <c r="DU19" s="155"/>
      <c r="DV19" s="155"/>
      <c r="DW19" s="155"/>
      <c r="DX19" s="155"/>
      <c r="DY19" s="155"/>
      <c r="DZ19" s="155"/>
      <c r="EA19" s="155"/>
      <c r="EB19" s="155"/>
      <c r="EC19" s="155"/>
      <c r="ED19" s="155"/>
      <c r="EE19" s="155"/>
      <c r="EF19" s="155"/>
      <c r="EG19" s="155"/>
      <c r="EH19" s="155"/>
      <c r="EI19" s="155"/>
      <c r="EJ19" s="155"/>
      <c r="EK19" s="155"/>
      <c r="EL19" s="155"/>
      <c r="EM19" s="155"/>
      <c r="EN19" s="155"/>
      <c r="EO19" s="155"/>
      <c r="EP19" s="155"/>
      <c r="EQ19" s="155"/>
      <c r="ER19" s="155"/>
      <c r="ES19" s="155"/>
      <c r="ET19" s="155"/>
      <c r="EU19" s="155"/>
      <c r="EV19" s="155"/>
      <c r="EW19" s="155"/>
      <c r="EX19" s="155"/>
      <c r="EY19" s="155"/>
      <c r="EZ19" s="155"/>
      <c r="FA19" s="155"/>
      <c r="FB19" s="155"/>
      <c r="FC19" s="155"/>
      <c r="FD19" s="155"/>
      <c r="FE19" s="155"/>
      <c r="FF19" s="155"/>
      <c r="FG19" s="155"/>
      <c r="FH19" s="155"/>
      <c r="FI19" s="155"/>
      <c r="FJ19" s="155"/>
      <c r="FK19" s="155"/>
      <c r="FL19" s="155"/>
      <c r="FM19" s="155"/>
      <c r="FN19" s="155"/>
      <c r="FO19" s="155"/>
      <c r="FP19" s="155"/>
      <c r="FQ19" s="155"/>
      <c r="FR19" s="155"/>
      <c r="FS19" s="155"/>
      <c r="FT19" s="155"/>
      <c r="FU19" s="155"/>
      <c r="FV19" s="155"/>
      <c r="FW19" s="155"/>
      <c r="FX19" s="155"/>
      <c r="FY19" s="155"/>
      <c r="FZ19" s="155"/>
      <c r="GA19" s="155"/>
      <c r="GB19" s="155"/>
      <c r="GC19" s="155"/>
      <c r="GD19" s="155"/>
      <c r="GE19" s="155"/>
      <c r="GF19" s="155"/>
      <c r="GG19" s="155"/>
      <c r="GH19" s="155"/>
      <c r="GI19" s="155"/>
      <c r="GJ19" s="155"/>
      <c r="GK19" s="155"/>
      <c r="GL19" s="155"/>
      <c r="GM19" s="155"/>
      <c r="GN19" s="155"/>
      <c r="GO19" s="155"/>
      <c r="GP19" s="155"/>
      <c r="GQ19" s="155"/>
      <c r="GR19" s="155"/>
      <c r="GS19" s="155"/>
      <c r="GT19" s="155"/>
      <c r="GU19" s="155"/>
      <c r="GV19" s="155"/>
      <c r="GW19" s="155"/>
      <c r="GX19" s="155"/>
      <c r="GY19" s="155"/>
      <c r="GZ19" s="155"/>
      <c r="HA19" s="155"/>
      <c r="HB19" s="155"/>
      <c r="HC19" s="155"/>
      <c r="HD19" s="155"/>
      <c r="HE19" s="155"/>
      <c r="HF19" s="155"/>
      <c r="HG19" s="155"/>
      <c r="HH19" s="155"/>
      <c r="HI19" s="155"/>
      <c r="HJ19" s="155"/>
      <c r="HK19" s="155"/>
      <c r="HL19" s="155"/>
      <c r="HM19" s="155"/>
      <c r="HN19" s="155"/>
      <c r="HO19" s="155"/>
      <c r="HP19" s="155"/>
      <c r="HQ19" s="155"/>
      <c r="HR19" s="155"/>
      <c r="HS19" s="155"/>
      <c r="HT19" s="155"/>
      <c r="HU19" s="155"/>
      <c r="HV19" s="155"/>
      <c r="HW19" s="155"/>
      <c r="HX19" s="155"/>
      <c r="HY19" s="155"/>
      <c r="HZ19" s="155"/>
      <c r="IA19" s="155"/>
      <c r="IB19" s="155"/>
      <c r="IC19" s="155"/>
      <c r="ID19" s="155"/>
      <c r="IE19" s="155"/>
      <c r="IF19" s="155"/>
      <c r="IG19" s="155"/>
      <c r="IH19" s="155"/>
      <c r="II19" s="155"/>
      <c r="IJ19" s="155"/>
      <c r="IK19" s="155"/>
      <c r="IL19" s="155"/>
      <c r="IM19" s="155"/>
      <c r="IN19" s="155"/>
      <c r="IO19" s="155"/>
      <c r="IP19" s="155"/>
      <c r="IQ19" s="155"/>
      <c r="IR19" s="155"/>
      <c r="IS19" s="155"/>
      <c r="IT19" s="155"/>
      <c r="IU19" s="155"/>
      <c r="IV19" s="155"/>
    </row>
    <row r="20" spans="1:256" ht="12.75" customHeight="1">
      <c r="A20" s="152" t="s">
        <v>199</v>
      </c>
      <c r="B20" s="135" t="s">
        <v>200</v>
      </c>
      <c r="C20" s="153">
        <v>0.18</v>
      </c>
      <c r="D20" s="154"/>
      <c r="E20" s="153">
        <v>0.18</v>
      </c>
      <c r="F20" s="154"/>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c r="CA20" s="155"/>
      <c r="CB20" s="155"/>
      <c r="CC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c r="DC20" s="155"/>
      <c r="DD20" s="155"/>
      <c r="DE20" s="155"/>
      <c r="DF20" s="155"/>
      <c r="DG20" s="155"/>
      <c r="DH20" s="155"/>
      <c r="DI20" s="155"/>
      <c r="DJ20" s="155"/>
      <c r="DK20" s="155"/>
      <c r="DL20" s="155"/>
      <c r="DM20" s="155"/>
      <c r="DN20" s="155"/>
      <c r="DO20" s="155"/>
      <c r="DP20" s="155"/>
      <c r="DQ20" s="155"/>
      <c r="DR20" s="155"/>
      <c r="DS20" s="155"/>
      <c r="DT20" s="155"/>
      <c r="DU20" s="155"/>
      <c r="DV20" s="155"/>
      <c r="DW20" s="155"/>
      <c r="DX20" s="155"/>
      <c r="DY20" s="155"/>
      <c r="DZ20" s="155"/>
      <c r="EA20" s="155"/>
      <c r="EB20" s="155"/>
      <c r="EC20" s="155"/>
      <c r="ED20" s="155"/>
      <c r="EE20" s="155"/>
      <c r="EF20" s="155"/>
      <c r="EG20" s="155"/>
      <c r="EH20" s="155"/>
      <c r="EI20" s="155"/>
      <c r="EJ20" s="155"/>
      <c r="EK20" s="155"/>
      <c r="EL20" s="155"/>
      <c r="EM20" s="155"/>
      <c r="EN20" s="155"/>
      <c r="EO20" s="155"/>
      <c r="EP20" s="155"/>
      <c r="EQ20" s="155"/>
      <c r="ER20" s="155"/>
      <c r="ES20" s="155"/>
      <c r="ET20" s="155"/>
      <c r="EU20" s="155"/>
      <c r="EV20" s="155"/>
      <c r="EW20" s="155"/>
      <c r="EX20" s="155"/>
      <c r="EY20" s="155"/>
      <c r="EZ20" s="155"/>
      <c r="FA20" s="155"/>
      <c r="FB20" s="155"/>
      <c r="FC20" s="155"/>
      <c r="FD20" s="155"/>
      <c r="FE20" s="155"/>
      <c r="FF20" s="155"/>
      <c r="FG20" s="155"/>
      <c r="FH20" s="155"/>
      <c r="FI20" s="155"/>
      <c r="FJ20" s="155"/>
      <c r="FK20" s="155"/>
      <c r="FL20" s="155"/>
      <c r="FM20" s="155"/>
      <c r="FN20" s="155"/>
      <c r="FO20" s="155"/>
      <c r="FP20" s="155"/>
      <c r="FQ20" s="155"/>
      <c r="FR20" s="155"/>
      <c r="FS20" s="155"/>
      <c r="FT20" s="155"/>
      <c r="FU20" s="155"/>
      <c r="FV20" s="155"/>
      <c r="FW20" s="155"/>
      <c r="FX20" s="155"/>
      <c r="FY20" s="155"/>
      <c r="FZ20" s="155"/>
      <c r="GA20" s="155"/>
      <c r="GB20" s="155"/>
      <c r="GC20" s="155"/>
      <c r="GD20" s="155"/>
      <c r="GE20" s="155"/>
      <c r="GF20" s="155"/>
      <c r="GG20" s="155"/>
      <c r="GH20" s="155"/>
      <c r="GI20" s="155"/>
      <c r="GJ20" s="155"/>
      <c r="GK20" s="155"/>
      <c r="GL20" s="155"/>
      <c r="GM20" s="155"/>
      <c r="GN20" s="155"/>
      <c r="GO20" s="155"/>
      <c r="GP20" s="155"/>
      <c r="GQ20" s="155"/>
      <c r="GR20" s="155"/>
      <c r="GS20" s="155"/>
      <c r="GT20" s="155"/>
      <c r="GU20" s="155"/>
      <c r="GV20" s="155"/>
      <c r="GW20" s="155"/>
      <c r="GX20" s="155"/>
      <c r="GY20" s="155"/>
      <c r="GZ20" s="155"/>
      <c r="HA20" s="155"/>
      <c r="HB20" s="155"/>
      <c r="HC20" s="155"/>
      <c r="HD20" s="155"/>
      <c r="HE20" s="155"/>
      <c r="HF20" s="155"/>
      <c r="HG20" s="155"/>
      <c r="HH20" s="155"/>
      <c r="HI20" s="155"/>
      <c r="HJ20" s="155"/>
      <c r="HK20" s="155"/>
      <c r="HL20" s="155"/>
      <c r="HM20" s="155"/>
      <c r="HN20" s="155"/>
      <c r="HO20" s="155"/>
      <c r="HP20" s="155"/>
      <c r="HQ20" s="155"/>
      <c r="HR20" s="155"/>
      <c r="HS20" s="155"/>
      <c r="HT20" s="155"/>
      <c r="HU20" s="155"/>
      <c r="HV20" s="155"/>
      <c r="HW20" s="155"/>
      <c r="HX20" s="155"/>
      <c r="HY20" s="155"/>
      <c r="HZ20" s="155"/>
      <c r="IA20" s="155"/>
      <c r="IB20" s="155"/>
      <c r="IC20" s="155"/>
      <c r="ID20" s="155"/>
      <c r="IE20" s="155"/>
      <c r="IF20" s="155"/>
      <c r="IG20" s="155"/>
      <c r="IH20" s="155"/>
      <c r="II20" s="155"/>
      <c r="IJ20" s="155"/>
      <c r="IK20" s="155"/>
      <c r="IL20" s="155"/>
      <c r="IM20" s="155"/>
      <c r="IN20" s="155"/>
      <c r="IO20" s="155"/>
      <c r="IP20" s="155"/>
      <c r="IQ20" s="155"/>
      <c r="IR20" s="155"/>
      <c r="IS20" s="155"/>
      <c r="IT20" s="155"/>
      <c r="IU20" s="155"/>
      <c r="IV20" s="155"/>
    </row>
    <row r="21" spans="1:256" ht="12.75" customHeight="1">
      <c r="A21" s="152" t="s">
        <v>201</v>
      </c>
      <c r="B21" s="135" t="s">
        <v>202</v>
      </c>
      <c r="C21" s="153">
        <v>1.5</v>
      </c>
      <c r="D21" s="154"/>
      <c r="E21" s="153">
        <v>1.5</v>
      </c>
      <c r="F21" s="154"/>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c r="BZ21" s="155"/>
      <c r="CA21" s="155"/>
      <c r="CB21" s="155"/>
      <c r="CC21" s="155"/>
      <c r="CD21" s="155"/>
      <c r="CE21" s="155"/>
      <c r="CF21" s="155"/>
      <c r="CG21" s="155"/>
      <c r="CH21" s="155"/>
      <c r="CI21" s="155"/>
      <c r="CJ21" s="155"/>
      <c r="CK21" s="155"/>
      <c r="CL21" s="155"/>
      <c r="CM21" s="155"/>
      <c r="CN21" s="155"/>
      <c r="CO21" s="155"/>
      <c r="CP21" s="155"/>
      <c r="CQ21" s="155"/>
      <c r="CR21" s="155"/>
      <c r="CS21" s="155"/>
      <c r="CT21" s="155"/>
      <c r="CU21" s="155"/>
      <c r="CV21" s="155"/>
      <c r="CW21" s="155"/>
      <c r="CX21" s="155"/>
      <c r="CY21" s="155"/>
      <c r="CZ21" s="155"/>
      <c r="DA21" s="155"/>
      <c r="DB21" s="155"/>
      <c r="DC21" s="155"/>
      <c r="DD21" s="155"/>
      <c r="DE21" s="155"/>
      <c r="DF21" s="155"/>
      <c r="DG21" s="155"/>
      <c r="DH21" s="155"/>
      <c r="DI21" s="155"/>
      <c r="DJ21" s="155"/>
      <c r="DK21" s="155"/>
      <c r="DL21" s="155"/>
      <c r="DM21" s="155"/>
      <c r="DN21" s="155"/>
      <c r="DO21" s="155"/>
      <c r="DP21" s="155"/>
      <c r="DQ21" s="155"/>
      <c r="DR21" s="155"/>
      <c r="DS21" s="155"/>
      <c r="DT21" s="155"/>
      <c r="DU21" s="155"/>
      <c r="DV21" s="155"/>
      <c r="DW21" s="155"/>
      <c r="DX21" s="155"/>
      <c r="DY21" s="155"/>
      <c r="DZ21" s="155"/>
      <c r="EA21" s="155"/>
      <c r="EB21" s="155"/>
      <c r="EC21" s="155"/>
      <c r="ED21" s="155"/>
      <c r="EE21" s="155"/>
      <c r="EF21" s="155"/>
      <c r="EG21" s="155"/>
      <c r="EH21" s="155"/>
      <c r="EI21" s="155"/>
      <c r="EJ21" s="155"/>
      <c r="EK21" s="155"/>
      <c r="EL21" s="155"/>
      <c r="EM21" s="155"/>
      <c r="EN21" s="155"/>
      <c r="EO21" s="155"/>
      <c r="EP21" s="155"/>
      <c r="EQ21" s="155"/>
      <c r="ER21" s="155"/>
      <c r="ES21" s="155"/>
      <c r="ET21" s="155"/>
      <c r="EU21" s="155"/>
      <c r="EV21" s="155"/>
      <c r="EW21" s="155"/>
      <c r="EX21" s="155"/>
      <c r="EY21" s="155"/>
      <c r="EZ21" s="155"/>
      <c r="FA21" s="155"/>
      <c r="FB21" s="155"/>
      <c r="FC21" s="155"/>
      <c r="FD21" s="155"/>
      <c r="FE21" s="155"/>
      <c r="FF21" s="155"/>
      <c r="FG21" s="155"/>
      <c r="FH21" s="155"/>
      <c r="FI21" s="155"/>
      <c r="FJ21" s="155"/>
      <c r="FK21" s="155"/>
      <c r="FL21" s="155"/>
      <c r="FM21" s="155"/>
      <c r="FN21" s="155"/>
      <c r="FO21" s="155"/>
      <c r="FP21" s="155"/>
      <c r="FQ21" s="155"/>
      <c r="FR21" s="155"/>
      <c r="FS21" s="155"/>
      <c r="FT21" s="155"/>
      <c r="FU21" s="155"/>
      <c r="FV21" s="155"/>
      <c r="FW21" s="155"/>
      <c r="FX21" s="155"/>
      <c r="FY21" s="155"/>
      <c r="FZ21" s="155"/>
      <c r="GA21" s="155"/>
      <c r="GB21" s="155"/>
      <c r="GC21" s="155"/>
      <c r="GD21" s="155"/>
      <c r="GE21" s="155"/>
      <c r="GF21" s="155"/>
      <c r="GG21" s="155"/>
      <c r="GH21" s="155"/>
      <c r="GI21" s="155"/>
      <c r="GJ21" s="155"/>
      <c r="GK21" s="155"/>
      <c r="GL21" s="155"/>
      <c r="GM21" s="155"/>
      <c r="GN21" s="155"/>
      <c r="GO21" s="155"/>
      <c r="GP21" s="155"/>
      <c r="GQ21" s="155"/>
      <c r="GR21" s="155"/>
      <c r="GS21" s="155"/>
      <c r="GT21" s="155"/>
      <c r="GU21" s="155"/>
      <c r="GV21" s="155"/>
      <c r="GW21" s="155"/>
      <c r="GX21" s="155"/>
      <c r="GY21" s="155"/>
      <c r="GZ21" s="155"/>
      <c r="HA21" s="155"/>
      <c r="HB21" s="155"/>
      <c r="HC21" s="155"/>
      <c r="HD21" s="155"/>
      <c r="HE21" s="155"/>
      <c r="HF21" s="155"/>
      <c r="HG21" s="155"/>
      <c r="HH21" s="155"/>
      <c r="HI21" s="155"/>
      <c r="HJ21" s="155"/>
      <c r="HK21" s="155"/>
      <c r="HL21" s="155"/>
      <c r="HM21" s="155"/>
      <c r="HN21" s="155"/>
      <c r="HO21" s="155"/>
      <c r="HP21" s="155"/>
      <c r="HQ21" s="155"/>
      <c r="HR21" s="155"/>
      <c r="HS21" s="155"/>
      <c r="HT21" s="155"/>
      <c r="HU21" s="155"/>
      <c r="HV21" s="155"/>
      <c r="HW21" s="155"/>
      <c r="HX21" s="155"/>
      <c r="HY21" s="155"/>
      <c r="HZ21" s="155"/>
      <c r="IA21" s="155"/>
      <c r="IB21" s="155"/>
      <c r="IC21" s="155"/>
      <c r="ID21" s="155"/>
      <c r="IE21" s="155"/>
      <c r="IF21" s="155"/>
      <c r="IG21" s="155"/>
      <c r="IH21" s="155"/>
      <c r="II21" s="155"/>
      <c r="IJ21" s="155"/>
      <c r="IK21" s="155"/>
      <c r="IL21" s="155"/>
      <c r="IM21" s="155"/>
      <c r="IN21" s="155"/>
      <c r="IO21" s="155"/>
      <c r="IP21" s="155"/>
      <c r="IQ21" s="155"/>
      <c r="IR21" s="155"/>
      <c r="IS21" s="155"/>
      <c r="IT21" s="155"/>
      <c r="IU21" s="155"/>
      <c r="IV21" s="155"/>
    </row>
    <row r="22" spans="1:256" ht="12.75" customHeight="1">
      <c r="A22" s="152" t="s">
        <v>203</v>
      </c>
      <c r="B22" s="135" t="s">
        <v>204</v>
      </c>
      <c r="C22" s="153">
        <v>3.5</v>
      </c>
      <c r="D22" s="154"/>
      <c r="E22" s="153">
        <v>3.5</v>
      </c>
      <c r="F22" s="154"/>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c r="CK22" s="155"/>
      <c r="CL22" s="155"/>
      <c r="CM22" s="155"/>
      <c r="CN22" s="155"/>
      <c r="CO22" s="155"/>
      <c r="CP22" s="155"/>
      <c r="CQ22" s="155"/>
      <c r="CR22" s="155"/>
      <c r="CS22" s="155"/>
      <c r="CT22" s="155"/>
      <c r="CU22" s="155"/>
      <c r="CV22" s="155"/>
      <c r="CW22" s="155"/>
      <c r="CX22" s="155"/>
      <c r="CY22" s="155"/>
      <c r="CZ22" s="155"/>
      <c r="DA22" s="155"/>
      <c r="DB22" s="155"/>
      <c r="DC22" s="155"/>
      <c r="DD22" s="155"/>
      <c r="DE22" s="155"/>
      <c r="DF22" s="155"/>
      <c r="DG22" s="155"/>
      <c r="DH22" s="155"/>
      <c r="DI22" s="155"/>
      <c r="DJ22" s="155"/>
      <c r="DK22" s="155"/>
      <c r="DL22" s="155"/>
      <c r="DM22" s="155"/>
      <c r="DN22" s="155"/>
      <c r="DO22" s="155"/>
      <c r="DP22" s="155"/>
      <c r="DQ22" s="155"/>
      <c r="DR22" s="155"/>
      <c r="DS22" s="155"/>
      <c r="DT22" s="155"/>
      <c r="DU22" s="155"/>
      <c r="DV22" s="155"/>
      <c r="DW22" s="155"/>
      <c r="DX22" s="155"/>
      <c r="DY22" s="155"/>
      <c r="DZ22" s="155"/>
      <c r="EA22" s="155"/>
      <c r="EB22" s="155"/>
      <c r="EC22" s="155"/>
      <c r="ED22" s="155"/>
      <c r="EE22" s="155"/>
      <c r="EF22" s="155"/>
      <c r="EG22" s="155"/>
      <c r="EH22" s="155"/>
      <c r="EI22" s="155"/>
      <c r="EJ22" s="155"/>
      <c r="EK22" s="155"/>
      <c r="EL22" s="155"/>
      <c r="EM22" s="155"/>
      <c r="EN22" s="155"/>
      <c r="EO22" s="155"/>
      <c r="EP22" s="155"/>
      <c r="EQ22" s="155"/>
      <c r="ER22" s="155"/>
      <c r="ES22" s="155"/>
      <c r="ET22" s="155"/>
      <c r="EU22" s="155"/>
      <c r="EV22" s="155"/>
      <c r="EW22" s="155"/>
      <c r="EX22" s="155"/>
      <c r="EY22" s="155"/>
      <c r="EZ22" s="155"/>
      <c r="FA22" s="155"/>
      <c r="FB22" s="155"/>
      <c r="FC22" s="155"/>
      <c r="FD22" s="155"/>
      <c r="FE22" s="155"/>
      <c r="FF22" s="155"/>
      <c r="FG22" s="155"/>
      <c r="FH22" s="155"/>
      <c r="FI22" s="155"/>
      <c r="FJ22" s="155"/>
      <c r="FK22" s="155"/>
      <c r="FL22" s="155"/>
      <c r="FM22" s="155"/>
      <c r="FN22" s="155"/>
      <c r="FO22" s="155"/>
      <c r="FP22" s="155"/>
      <c r="FQ22" s="155"/>
      <c r="FR22" s="155"/>
      <c r="FS22" s="155"/>
      <c r="FT22" s="155"/>
      <c r="FU22" s="155"/>
      <c r="FV22" s="155"/>
      <c r="FW22" s="155"/>
      <c r="FX22" s="155"/>
      <c r="FY22" s="155"/>
      <c r="FZ22" s="155"/>
      <c r="GA22" s="155"/>
      <c r="GB22" s="155"/>
      <c r="GC22" s="155"/>
      <c r="GD22" s="155"/>
      <c r="GE22" s="155"/>
      <c r="GF22" s="155"/>
      <c r="GG22" s="155"/>
      <c r="GH22" s="155"/>
      <c r="GI22" s="155"/>
      <c r="GJ22" s="155"/>
      <c r="GK22" s="155"/>
      <c r="GL22" s="155"/>
      <c r="GM22" s="155"/>
      <c r="GN22" s="155"/>
      <c r="GO22" s="155"/>
      <c r="GP22" s="155"/>
      <c r="GQ22" s="155"/>
      <c r="GR22" s="155"/>
      <c r="GS22" s="155"/>
      <c r="GT22" s="155"/>
      <c r="GU22" s="155"/>
      <c r="GV22" s="155"/>
      <c r="GW22" s="155"/>
      <c r="GX22" s="155"/>
      <c r="GY22" s="155"/>
      <c r="GZ22" s="155"/>
      <c r="HA22" s="155"/>
      <c r="HB22" s="155"/>
      <c r="HC22" s="155"/>
      <c r="HD22" s="155"/>
      <c r="HE22" s="155"/>
      <c r="HF22" s="155"/>
      <c r="HG22" s="155"/>
      <c r="HH22" s="155"/>
      <c r="HI22" s="155"/>
      <c r="HJ22" s="155"/>
      <c r="HK22" s="155"/>
      <c r="HL22" s="155"/>
      <c r="HM22" s="155"/>
      <c r="HN22" s="155"/>
      <c r="HO22" s="155"/>
      <c r="HP22" s="155"/>
      <c r="HQ22" s="155"/>
      <c r="HR22" s="155"/>
      <c r="HS22" s="155"/>
      <c r="HT22" s="155"/>
      <c r="HU22" s="155"/>
      <c r="HV22" s="155"/>
      <c r="HW22" s="155"/>
      <c r="HX22" s="155"/>
      <c r="HY22" s="155"/>
      <c r="HZ22" s="155"/>
      <c r="IA22" s="155"/>
      <c r="IB22" s="155"/>
      <c r="IC22" s="155"/>
      <c r="ID22" s="155"/>
      <c r="IE22" s="155"/>
      <c r="IF22" s="155"/>
      <c r="IG22" s="155"/>
      <c r="IH22" s="155"/>
      <c r="II22" s="155"/>
      <c r="IJ22" s="155"/>
      <c r="IK22" s="155"/>
      <c r="IL22" s="155"/>
      <c r="IM22" s="155"/>
      <c r="IN22" s="155"/>
      <c r="IO22" s="155"/>
      <c r="IP22" s="155"/>
      <c r="IQ22" s="155"/>
      <c r="IR22" s="155"/>
      <c r="IS22" s="155"/>
      <c r="IT22" s="155"/>
      <c r="IU22" s="155"/>
      <c r="IV22" s="155"/>
    </row>
    <row r="23" spans="1:256" ht="12.75" customHeight="1">
      <c r="A23" s="152" t="s">
        <v>205</v>
      </c>
      <c r="B23" s="135" t="s">
        <v>206</v>
      </c>
      <c r="C23" s="153">
        <v>2.2</v>
      </c>
      <c r="D23" s="154"/>
      <c r="E23" s="153">
        <v>2.2</v>
      </c>
      <c r="F23" s="154"/>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5"/>
      <c r="CY23" s="155"/>
      <c r="CZ23" s="155"/>
      <c r="DA23" s="155"/>
      <c r="DB23" s="155"/>
      <c r="DC23" s="155"/>
      <c r="DD23" s="155"/>
      <c r="DE23" s="155"/>
      <c r="DF23" s="155"/>
      <c r="DG23" s="155"/>
      <c r="DH23" s="155"/>
      <c r="DI23" s="155"/>
      <c r="DJ23" s="155"/>
      <c r="DK23" s="155"/>
      <c r="DL23" s="155"/>
      <c r="DM23" s="155"/>
      <c r="DN23" s="155"/>
      <c r="DO23" s="155"/>
      <c r="DP23" s="155"/>
      <c r="DQ23" s="155"/>
      <c r="DR23" s="155"/>
      <c r="DS23" s="155"/>
      <c r="DT23" s="155"/>
      <c r="DU23" s="155"/>
      <c r="DV23" s="155"/>
      <c r="DW23" s="155"/>
      <c r="DX23" s="155"/>
      <c r="DY23" s="155"/>
      <c r="DZ23" s="155"/>
      <c r="EA23" s="155"/>
      <c r="EB23" s="155"/>
      <c r="EC23" s="155"/>
      <c r="ED23" s="155"/>
      <c r="EE23" s="155"/>
      <c r="EF23" s="155"/>
      <c r="EG23" s="155"/>
      <c r="EH23" s="155"/>
      <c r="EI23" s="155"/>
      <c r="EJ23" s="155"/>
      <c r="EK23" s="155"/>
      <c r="EL23" s="155"/>
      <c r="EM23" s="155"/>
      <c r="EN23" s="155"/>
      <c r="EO23" s="155"/>
      <c r="EP23" s="155"/>
      <c r="EQ23" s="155"/>
      <c r="ER23" s="155"/>
      <c r="ES23" s="155"/>
      <c r="ET23" s="155"/>
      <c r="EU23" s="155"/>
      <c r="EV23" s="155"/>
      <c r="EW23" s="155"/>
      <c r="EX23" s="155"/>
      <c r="EY23" s="155"/>
      <c r="EZ23" s="155"/>
      <c r="FA23" s="155"/>
      <c r="FB23" s="155"/>
      <c r="FC23" s="155"/>
      <c r="FD23" s="155"/>
      <c r="FE23" s="155"/>
      <c r="FF23" s="155"/>
      <c r="FG23" s="155"/>
      <c r="FH23" s="155"/>
      <c r="FI23" s="155"/>
      <c r="FJ23" s="155"/>
      <c r="FK23" s="155"/>
      <c r="FL23" s="155"/>
      <c r="FM23" s="155"/>
      <c r="FN23" s="155"/>
      <c r="FO23" s="155"/>
      <c r="FP23" s="155"/>
      <c r="FQ23" s="155"/>
      <c r="FR23" s="155"/>
      <c r="FS23" s="155"/>
      <c r="FT23" s="155"/>
      <c r="FU23" s="155"/>
      <c r="FV23" s="155"/>
      <c r="FW23" s="155"/>
      <c r="FX23" s="155"/>
      <c r="FY23" s="155"/>
      <c r="FZ23" s="155"/>
      <c r="GA23" s="155"/>
      <c r="GB23" s="155"/>
      <c r="GC23" s="155"/>
      <c r="GD23" s="155"/>
      <c r="GE23" s="155"/>
      <c r="GF23" s="155"/>
      <c r="GG23" s="155"/>
      <c r="GH23" s="155"/>
      <c r="GI23" s="155"/>
      <c r="GJ23" s="155"/>
      <c r="GK23" s="155"/>
      <c r="GL23" s="155"/>
      <c r="GM23" s="155"/>
      <c r="GN23" s="155"/>
      <c r="GO23" s="155"/>
      <c r="GP23" s="155"/>
      <c r="GQ23" s="155"/>
      <c r="GR23" s="155"/>
      <c r="GS23" s="155"/>
      <c r="GT23" s="155"/>
      <c r="GU23" s="155"/>
      <c r="GV23" s="155"/>
      <c r="GW23" s="155"/>
      <c r="GX23" s="155"/>
      <c r="GY23" s="155"/>
      <c r="GZ23" s="155"/>
      <c r="HA23" s="155"/>
      <c r="HB23" s="155"/>
      <c r="HC23" s="155"/>
      <c r="HD23" s="155"/>
      <c r="HE23" s="155"/>
      <c r="HF23" s="155"/>
      <c r="HG23" s="155"/>
      <c r="HH23" s="155"/>
      <c r="HI23" s="155"/>
      <c r="HJ23" s="155"/>
      <c r="HK23" s="155"/>
      <c r="HL23" s="155"/>
      <c r="HM23" s="155"/>
      <c r="HN23" s="155"/>
      <c r="HO23" s="155"/>
      <c r="HP23" s="155"/>
      <c r="HQ23" s="155"/>
      <c r="HR23" s="155"/>
      <c r="HS23" s="155"/>
      <c r="HT23" s="155"/>
      <c r="HU23" s="155"/>
      <c r="HV23" s="155"/>
      <c r="HW23" s="155"/>
      <c r="HX23" s="155"/>
      <c r="HY23" s="155"/>
      <c r="HZ23" s="155"/>
      <c r="IA23" s="155"/>
      <c r="IB23" s="155"/>
      <c r="IC23" s="155"/>
      <c r="ID23" s="155"/>
      <c r="IE23" s="155"/>
      <c r="IF23" s="155"/>
      <c r="IG23" s="155"/>
      <c r="IH23" s="155"/>
      <c r="II23" s="155"/>
      <c r="IJ23" s="155"/>
      <c r="IK23" s="155"/>
      <c r="IL23" s="155"/>
      <c r="IM23" s="155"/>
      <c r="IN23" s="155"/>
      <c r="IO23" s="155"/>
      <c r="IP23" s="155"/>
      <c r="IQ23" s="155"/>
      <c r="IR23" s="155"/>
      <c r="IS23" s="155"/>
      <c r="IT23" s="155"/>
      <c r="IU23" s="155"/>
      <c r="IV23" s="155"/>
    </row>
    <row r="24" spans="1:256" ht="12.75" customHeight="1">
      <c r="A24" s="152" t="s">
        <v>207</v>
      </c>
      <c r="B24" s="135" t="s">
        <v>208</v>
      </c>
      <c r="C24" s="153">
        <v>1</v>
      </c>
      <c r="D24" s="154"/>
      <c r="E24" s="153">
        <v>1</v>
      </c>
      <c r="F24" s="154"/>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c r="CU24" s="155"/>
      <c r="CV24" s="155"/>
      <c r="CW24" s="155"/>
      <c r="CX24" s="155"/>
      <c r="CY24" s="155"/>
      <c r="CZ24" s="155"/>
      <c r="DA24" s="155"/>
      <c r="DB24" s="155"/>
      <c r="DC24" s="155"/>
      <c r="DD24" s="155"/>
      <c r="DE24" s="155"/>
      <c r="DF24" s="155"/>
      <c r="DG24" s="155"/>
      <c r="DH24" s="155"/>
      <c r="DI24" s="155"/>
      <c r="DJ24" s="155"/>
      <c r="DK24" s="155"/>
      <c r="DL24" s="155"/>
      <c r="DM24" s="155"/>
      <c r="DN24" s="155"/>
      <c r="DO24" s="155"/>
      <c r="DP24" s="155"/>
      <c r="DQ24" s="155"/>
      <c r="DR24" s="155"/>
      <c r="DS24" s="155"/>
      <c r="DT24" s="155"/>
      <c r="DU24" s="155"/>
      <c r="DV24" s="155"/>
      <c r="DW24" s="155"/>
      <c r="DX24" s="155"/>
      <c r="DY24" s="155"/>
      <c r="DZ24" s="155"/>
      <c r="EA24" s="155"/>
      <c r="EB24" s="155"/>
      <c r="EC24" s="155"/>
      <c r="ED24" s="155"/>
      <c r="EE24" s="155"/>
      <c r="EF24" s="155"/>
      <c r="EG24" s="155"/>
      <c r="EH24" s="155"/>
      <c r="EI24" s="155"/>
      <c r="EJ24" s="155"/>
      <c r="EK24" s="155"/>
      <c r="EL24" s="155"/>
      <c r="EM24" s="155"/>
      <c r="EN24" s="155"/>
      <c r="EO24" s="155"/>
      <c r="EP24" s="155"/>
      <c r="EQ24" s="155"/>
      <c r="ER24" s="155"/>
      <c r="ES24" s="155"/>
      <c r="ET24" s="155"/>
      <c r="EU24" s="155"/>
      <c r="EV24" s="155"/>
      <c r="EW24" s="155"/>
      <c r="EX24" s="155"/>
      <c r="EY24" s="155"/>
      <c r="EZ24" s="155"/>
      <c r="FA24" s="155"/>
      <c r="FB24" s="155"/>
      <c r="FC24" s="155"/>
      <c r="FD24" s="155"/>
      <c r="FE24" s="155"/>
      <c r="FF24" s="155"/>
      <c r="FG24" s="155"/>
      <c r="FH24" s="155"/>
      <c r="FI24" s="155"/>
      <c r="FJ24" s="155"/>
      <c r="FK24" s="155"/>
      <c r="FL24" s="155"/>
      <c r="FM24" s="155"/>
      <c r="FN24" s="155"/>
      <c r="FO24" s="155"/>
      <c r="FP24" s="155"/>
      <c r="FQ24" s="155"/>
      <c r="FR24" s="155"/>
      <c r="FS24" s="155"/>
      <c r="FT24" s="155"/>
      <c r="FU24" s="155"/>
      <c r="FV24" s="155"/>
      <c r="FW24" s="155"/>
      <c r="FX24" s="155"/>
      <c r="FY24" s="155"/>
      <c r="FZ24" s="155"/>
      <c r="GA24" s="155"/>
      <c r="GB24" s="155"/>
      <c r="GC24" s="155"/>
      <c r="GD24" s="155"/>
      <c r="GE24" s="155"/>
      <c r="GF24" s="155"/>
      <c r="GG24" s="155"/>
      <c r="GH24" s="155"/>
      <c r="GI24" s="155"/>
      <c r="GJ24" s="155"/>
      <c r="GK24" s="155"/>
      <c r="GL24" s="155"/>
      <c r="GM24" s="155"/>
      <c r="GN24" s="155"/>
      <c r="GO24" s="155"/>
      <c r="GP24" s="155"/>
      <c r="GQ24" s="155"/>
      <c r="GR24" s="155"/>
      <c r="GS24" s="155"/>
      <c r="GT24" s="155"/>
      <c r="GU24" s="155"/>
      <c r="GV24" s="155"/>
      <c r="GW24" s="155"/>
      <c r="GX24" s="155"/>
      <c r="GY24" s="155"/>
      <c r="GZ24" s="155"/>
      <c r="HA24" s="155"/>
      <c r="HB24" s="155"/>
      <c r="HC24" s="155"/>
      <c r="HD24" s="155"/>
      <c r="HE24" s="155"/>
      <c r="HF24" s="155"/>
      <c r="HG24" s="155"/>
      <c r="HH24" s="155"/>
      <c r="HI24" s="155"/>
      <c r="HJ24" s="155"/>
      <c r="HK24" s="155"/>
      <c r="HL24" s="155"/>
      <c r="HM24" s="155"/>
      <c r="HN24" s="155"/>
      <c r="HO24" s="155"/>
      <c r="HP24" s="155"/>
      <c r="HQ24" s="155"/>
      <c r="HR24" s="155"/>
      <c r="HS24" s="155"/>
      <c r="HT24" s="155"/>
      <c r="HU24" s="155"/>
      <c r="HV24" s="155"/>
      <c r="HW24" s="155"/>
      <c r="HX24" s="155"/>
      <c r="HY24" s="155"/>
      <c r="HZ24" s="155"/>
      <c r="IA24" s="155"/>
      <c r="IB24" s="155"/>
      <c r="IC24" s="155"/>
      <c r="ID24" s="155"/>
      <c r="IE24" s="155"/>
      <c r="IF24" s="155"/>
      <c r="IG24" s="155"/>
      <c r="IH24" s="155"/>
      <c r="II24" s="155"/>
      <c r="IJ24" s="155"/>
      <c r="IK24" s="155"/>
      <c r="IL24" s="155"/>
      <c r="IM24" s="155"/>
      <c r="IN24" s="155"/>
      <c r="IO24" s="155"/>
      <c r="IP24" s="155"/>
      <c r="IQ24" s="155"/>
      <c r="IR24" s="155"/>
      <c r="IS24" s="155"/>
      <c r="IT24" s="155"/>
      <c r="IU24" s="155"/>
      <c r="IV24" s="155"/>
    </row>
    <row r="25" spans="1:256" ht="12.75" customHeight="1">
      <c r="A25" s="152" t="s">
        <v>209</v>
      </c>
      <c r="B25" s="135" t="s">
        <v>210</v>
      </c>
      <c r="C25" s="153">
        <v>1.27</v>
      </c>
      <c r="D25" s="154"/>
      <c r="E25" s="153">
        <v>1.27</v>
      </c>
      <c r="F25" s="154"/>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155"/>
      <c r="CP25" s="155"/>
      <c r="CQ25" s="155"/>
      <c r="CR25" s="155"/>
      <c r="CS25" s="155"/>
      <c r="CT25" s="155"/>
      <c r="CU25" s="155"/>
      <c r="CV25" s="155"/>
      <c r="CW25" s="155"/>
      <c r="CX25" s="155"/>
      <c r="CY25" s="155"/>
      <c r="CZ25" s="155"/>
      <c r="DA25" s="155"/>
      <c r="DB25" s="155"/>
      <c r="DC25" s="155"/>
      <c r="DD25" s="155"/>
      <c r="DE25" s="155"/>
      <c r="DF25" s="155"/>
      <c r="DG25" s="155"/>
      <c r="DH25" s="155"/>
      <c r="DI25" s="155"/>
      <c r="DJ25" s="155"/>
      <c r="DK25" s="155"/>
      <c r="DL25" s="155"/>
      <c r="DM25" s="155"/>
      <c r="DN25" s="155"/>
      <c r="DO25" s="155"/>
      <c r="DP25" s="155"/>
      <c r="DQ25" s="155"/>
      <c r="DR25" s="155"/>
      <c r="DS25" s="155"/>
      <c r="DT25" s="155"/>
      <c r="DU25" s="155"/>
      <c r="DV25" s="155"/>
      <c r="DW25" s="155"/>
      <c r="DX25" s="155"/>
      <c r="DY25" s="155"/>
      <c r="DZ25" s="155"/>
      <c r="EA25" s="155"/>
      <c r="EB25" s="155"/>
      <c r="EC25" s="155"/>
      <c r="ED25" s="155"/>
      <c r="EE25" s="155"/>
      <c r="EF25" s="155"/>
      <c r="EG25" s="155"/>
      <c r="EH25" s="155"/>
      <c r="EI25" s="155"/>
      <c r="EJ25" s="155"/>
      <c r="EK25" s="155"/>
      <c r="EL25" s="155"/>
      <c r="EM25" s="155"/>
      <c r="EN25" s="155"/>
      <c r="EO25" s="155"/>
      <c r="EP25" s="155"/>
      <c r="EQ25" s="155"/>
      <c r="ER25" s="155"/>
      <c r="ES25" s="155"/>
      <c r="ET25" s="155"/>
      <c r="EU25" s="155"/>
      <c r="EV25" s="155"/>
      <c r="EW25" s="155"/>
      <c r="EX25" s="155"/>
      <c r="EY25" s="155"/>
      <c r="EZ25" s="155"/>
      <c r="FA25" s="155"/>
      <c r="FB25" s="155"/>
      <c r="FC25" s="155"/>
      <c r="FD25" s="155"/>
      <c r="FE25" s="155"/>
      <c r="FF25" s="155"/>
      <c r="FG25" s="155"/>
      <c r="FH25" s="155"/>
      <c r="FI25" s="155"/>
      <c r="FJ25" s="155"/>
      <c r="FK25" s="155"/>
      <c r="FL25" s="155"/>
      <c r="FM25" s="155"/>
      <c r="FN25" s="155"/>
      <c r="FO25" s="155"/>
      <c r="FP25" s="155"/>
      <c r="FQ25" s="155"/>
      <c r="FR25" s="155"/>
      <c r="FS25" s="155"/>
      <c r="FT25" s="155"/>
      <c r="FU25" s="155"/>
      <c r="FV25" s="155"/>
      <c r="FW25" s="155"/>
      <c r="FX25" s="155"/>
      <c r="FY25" s="155"/>
      <c r="FZ25" s="155"/>
      <c r="GA25" s="155"/>
      <c r="GB25" s="155"/>
      <c r="GC25" s="155"/>
      <c r="GD25" s="155"/>
      <c r="GE25" s="155"/>
      <c r="GF25" s="155"/>
      <c r="GG25" s="155"/>
      <c r="GH25" s="155"/>
      <c r="GI25" s="155"/>
      <c r="GJ25" s="155"/>
      <c r="GK25" s="155"/>
      <c r="GL25" s="155"/>
      <c r="GM25" s="155"/>
      <c r="GN25" s="155"/>
      <c r="GO25" s="155"/>
      <c r="GP25" s="155"/>
      <c r="GQ25" s="155"/>
      <c r="GR25" s="155"/>
      <c r="GS25" s="155"/>
      <c r="GT25" s="155"/>
      <c r="GU25" s="155"/>
      <c r="GV25" s="155"/>
      <c r="GW25" s="155"/>
      <c r="GX25" s="155"/>
      <c r="GY25" s="155"/>
      <c r="GZ25" s="155"/>
      <c r="HA25" s="155"/>
      <c r="HB25" s="155"/>
      <c r="HC25" s="155"/>
      <c r="HD25" s="155"/>
      <c r="HE25" s="155"/>
      <c r="HF25" s="155"/>
      <c r="HG25" s="155"/>
      <c r="HH25" s="155"/>
      <c r="HI25" s="155"/>
      <c r="HJ25" s="155"/>
      <c r="HK25" s="155"/>
      <c r="HL25" s="155"/>
      <c r="HM25" s="155"/>
      <c r="HN25" s="155"/>
      <c r="HO25" s="155"/>
      <c r="HP25" s="155"/>
      <c r="HQ25" s="155"/>
      <c r="HR25" s="155"/>
      <c r="HS25" s="155"/>
      <c r="HT25" s="155"/>
      <c r="HU25" s="155"/>
      <c r="HV25" s="155"/>
      <c r="HW25" s="155"/>
      <c r="HX25" s="155"/>
      <c r="HY25" s="155"/>
      <c r="HZ25" s="155"/>
      <c r="IA25" s="155"/>
      <c r="IB25" s="155"/>
      <c r="IC25" s="155"/>
      <c r="ID25" s="155"/>
      <c r="IE25" s="155"/>
      <c r="IF25" s="155"/>
      <c r="IG25" s="155"/>
      <c r="IH25" s="155"/>
      <c r="II25" s="155"/>
      <c r="IJ25" s="155"/>
      <c r="IK25" s="155"/>
      <c r="IL25" s="155"/>
      <c r="IM25" s="155"/>
      <c r="IN25" s="155"/>
      <c r="IO25" s="155"/>
      <c r="IP25" s="155"/>
      <c r="IQ25" s="155"/>
      <c r="IR25" s="155"/>
      <c r="IS25" s="155"/>
      <c r="IT25" s="155"/>
      <c r="IU25" s="155"/>
      <c r="IV25" s="155"/>
    </row>
    <row r="26" spans="1:256" ht="12.75" customHeight="1">
      <c r="A26" s="152" t="s">
        <v>211</v>
      </c>
      <c r="B26" s="135" t="s">
        <v>212</v>
      </c>
      <c r="C26" s="153">
        <v>5.82</v>
      </c>
      <c r="D26" s="154" t="s">
        <v>191</v>
      </c>
      <c r="E26" s="153"/>
      <c r="F26" s="154"/>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c r="DC26" s="155"/>
      <c r="DD26" s="155"/>
      <c r="DE26" s="155"/>
      <c r="DF26" s="155"/>
      <c r="DG26" s="155"/>
      <c r="DH26" s="155"/>
      <c r="DI26" s="155"/>
      <c r="DJ26" s="155"/>
      <c r="DK26" s="155"/>
      <c r="DL26" s="155"/>
      <c r="DM26" s="155"/>
      <c r="DN26" s="155"/>
      <c r="DO26" s="155"/>
      <c r="DP26" s="155"/>
      <c r="DQ26" s="155"/>
      <c r="DR26" s="155"/>
      <c r="DS26" s="155"/>
      <c r="DT26" s="155"/>
      <c r="DU26" s="155"/>
      <c r="DV26" s="155"/>
      <c r="DW26" s="155"/>
      <c r="DX26" s="155"/>
      <c r="DY26" s="155"/>
      <c r="DZ26" s="155"/>
      <c r="EA26" s="155"/>
      <c r="EB26" s="155"/>
      <c r="EC26" s="155"/>
      <c r="ED26" s="155"/>
      <c r="EE26" s="155"/>
      <c r="EF26" s="155"/>
      <c r="EG26" s="155"/>
      <c r="EH26" s="155"/>
      <c r="EI26" s="155"/>
      <c r="EJ26" s="155"/>
      <c r="EK26" s="155"/>
      <c r="EL26" s="155"/>
      <c r="EM26" s="155"/>
      <c r="EN26" s="155"/>
      <c r="EO26" s="155"/>
      <c r="EP26" s="155"/>
      <c r="EQ26" s="155"/>
      <c r="ER26" s="155"/>
      <c r="ES26" s="155"/>
      <c r="ET26" s="155"/>
      <c r="EU26" s="155"/>
      <c r="EV26" s="155"/>
      <c r="EW26" s="155"/>
      <c r="EX26" s="155"/>
      <c r="EY26" s="155"/>
      <c r="EZ26" s="155"/>
      <c r="FA26" s="155"/>
      <c r="FB26" s="155"/>
      <c r="FC26" s="155"/>
      <c r="FD26" s="155"/>
      <c r="FE26" s="155"/>
      <c r="FF26" s="155"/>
      <c r="FG26" s="155"/>
      <c r="FH26" s="155"/>
      <c r="FI26" s="155"/>
      <c r="FJ26" s="155"/>
      <c r="FK26" s="155"/>
      <c r="FL26" s="155"/>
      <c r="FM26" s="155"/>
      <c r="FN26" s="155"/>
      <c r="FO26" s="155"/>
      <c r="FP26" s="155"/>
      <c r="FQ26" s="155"/>
      <c r="FR26" s="155"/>
      <c r="FS26" s="155"/>
      <c r="FT26" s="155"/>
      <c r="FU26" s="155"/>
      <c r="FV26" s="155"/>
      <c r="FW26" s="155"/>
      <c r="FX26" s="155"/>
      <c r="FY26" s="155"/>
      <c r="FZ26" s="155"/>
      <c r="GA26" s="155"/>
      <c r="GB26" s="155"/>
      <c r="GC26" s="155"/>
      <c r="GD26" s="155"/>
      <c r="GE26" s="155"/>
      <c r="GF26" s="155"/>
      <c r="GG26" s="155"/>
      <c r="GH26" s="155"/>
      <c r="GI26" s="155"/>
      <c r="GJ26" s="155"/>
      <c r="GK26" s="155"/>
      <c r="GL26" s="155"/>
      <c r="GM26" s="155"/>
      <c r="GN26" s="155"/>
      <c r="GO26" s="155"/>
      <c r="GP26" s="155"/>
      <c r="GQ26" s="155"/>
      <c r="GR26" s="155"/>
      <c r="GS26" s="155"/>
      <c r="GT26" s="155"/>
      <c r="GU26" s="155"/>
      <c r="GV26" s="155"/>
      <c r="GW26" s="155"/>
      <c r="GX26" s="155"/>
      <c r="GY26" s="155"/>
      <c r="GZ26" s="155"/>
      <c r="HA26" s="155"/>
      <c r="HB26" s="155"/>
      <c r="HC26" s="155"/>
      <c r="HD26" s="155"/>
      <c r="HE26" s="155"/>
      <c r="HF26" s="155"/>
      <c r="HG26" s="155"/>
      <c r="HH26" s="155"/>
      <c r="HI26" s="155"/>
      <c r="HJ26" s="155"/>
      <c r="HK26" s="155"/>
      <c r="HL26" s="155"/>
      <c r="HM26" s="155"/>
      <c r="HN26" s="155"/>
      <c r="HO26" s="155"/>
      <c r="HP26" s="155"/>
      <c r="HQ26" s="155"/>
      <c r="HR26" s="155"/>
      <c r="HS26" s="155"/>
      <c r="HT26" s="155"/>
      <c r="HU26" s="155"/>
      <c r="HV26" s="155"/>
      <c r="HW26" s="155"/>
      <c r="HX26" s="155"/>
      <c r="HY26" s="155"/>
      <c r="HZ26" s="155"/>
      <c r="IA26" s="155"/>
      <c r="IB26" s="155"/>
      <c r="IC26" s="155"/>
      <c r="ID26" s="155"/>
      <c r="IE26" s="155"/>
      <c r="IF26" s="155"/>
      <c r="IG26" s="155"/>
      <c r="IH26" s="155"/>
      <c r="II26" s="155"/>
      <c r="IJ26" s="155"/>
      <c r="IK26" s="155"/>
      <c r="IL26" s="155"/>
      <c r="IM26" s="155"/>
      <c r="IN26" s="155"/>
      <c r="IO26" s="155"/>
      <c r="IP26" s="155"/>
      <c r="IQ26" s="155"/>
      <c r="IR26" s="155"/>
      <c r="IS26" s="155"/>
      <c r="IT26" s="155"/>
      <c r="IU26" s="155"/>
      <c r="IV26" s="155"/>
    </row>
    <row r="27" spans="1:256" ht="12.75" customHeight="1">
      <c r="A27" s="152" t="s">
        <v>213</v>
      </c>
      <c r="B27" s="135" t="s">
        <v>214</v>
      </c>
      <c r="C27" s="153">
        <v>1.3</v>
      </c>
      <c r="D27" s="154"/>
      <c r="E27" s="153">
        <v>1.3</v>
      </c>
      <c r="F27" s="154"/>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155"/>
      <c r="DF27" s="155"/>
      <c r="DG27" s="155"/>
      <c r="DH27" s="155"/>
      <c r="DI27" s="155"/>
      <c r="DJ27" s="155"/>
      <c r="DK27" s="155"/>
      <c r="DL27" s="155"/>
      <c r="DM27" s="155"/>
      <c r="DN27" s="155"/>
      <c r="DO27" s="155"/>
      <c r="DP27" s="155"/>
      <c r="DQ27" s="155"/>
      <c r="DR27" s="155"/>
      <c r="DS27" s="155"/>
      <c r="DT27" s="155"/>
      <c r="DU27" s="155"/>
      <c r="DV27" s="155"/>
      <c r="DW27" s="155"/>
      <c r="DX27" s="155"/>
      <c r="DY27" s="155"/>
      <c r="DZ27" s="155"/>
      <c r="EA27" s="155"/>
      <c r="EB27" s="155"/>
      <c r="EC27" s="155"/>
      <c r="ED27" s="155"/>
      <c r="EE27" s="155"/>
      <c r="EF27" s="155"/>
      <c r="EG27" s="155"/>
      <c r="EH27" s="155"/>
      <c r="EI27" s="155"/>
      <c r="EJ27" s="155"/>
      <c r="EK27" s="155"/>
      <c r="EL27" s="155"/>
      <c r="EM27" s="155"/>
      <c r="EN27" s="155"/>
      <c r="EO27" s="155"/>
      <c r="EP27" s="155"/>
      <c r="EQ27" s="155"/>
      <c r="ER27" s="155"/>
      <c r="ES27" s="155"/>
      <c r="ET27" s="155"/>
      <c r="EU27" s="155"/>
      <c r="EV27" s="155"/>
      <c r="EW27" s="155"/>
      <c r="EX27" s="155"/>
      <c r="EY27" s="155"/>
      <c r="EZ27" s="155"/>
      <c r="FA27" s="155"/>
      <c r="FB27" s="155"/>
      <c r="FC27" s="155"/>
      <c r="FD27" s="155"/>
      <c r="FE27" s="155"/>
      <c r="FF27" s="155"/>
      <c r="FG27" s="155"/>
      <c r="FH27" s="155"/>
      <c r="FI27" s="155"/>
      <c r="FJ27" s="155"/>
      <c r="FK27" s="155"/>
      <c r="FL27" s="155"/>
      <c r="FM27" s="155"/>
      <c r="FN27" s="155"/>
      <c r="FO27" s="155"/>
      <c r="FP27" s="155"/>
      <c r="FQ27" s="155"/>
      <c r="FR27" s="155"/>
      <c r="FS27" s="155"/>
      <c r="FT27" s="155"/>
      <c r="FU27" s="155"/>
      <c r="FV27" s="155"/>
      <c r="FW27" s="155"/>
      <c r="FX27" s="155"/>
      <c r="FY27" s="155"/>
      <c r="FZ27" s="155"/>
      <c r="GA27" s="155"/>
      <c r="GB27" s="155"/>
      <c r="GC27" s="155"/>
      <c r="GD27" s="155"/>
      <c r="GE27" s="155"/>
      <c r="GF27" s="155"/>
      <c r="GG27" s="155"/>
      <c r="GH27" s="155"/>
      <c r="GI27" s="155"/>
      <c r="GJ27" s="155"/>
      <c r="GK27" s="155"/>
      <c r="GL27" s="155"/>
      <c r="GM27" s="155"/>
      <c r="GN27" s="155"/>
      <c r="GO27" s="155"/>
      <c r="GP27" s="155"/>
      <c r="GQ27" s="155"/>
      <c r="GR27" s="155"/>
      <c r="GS27" s="155"/>
      <c r="GT27" s="155"/>
      <c r="GU27" s="155"/>
      <c r="GV27" s="155"/>
      <c r="GW27" s="155"/>
      <c r="GX27" s="155"/>
      <c r="GY27" s="155"/>
      <c r="GZ27" s="155"/>
      <c r="HA27" s="155"/>
      <c r="HB27" s="155"/>
      <c r="HC27" s="155"/>
      <c r="HD27" s="155"/>
      <c r="HE27" s="155"/>
      <c r="HF27" s="155"/>
      <c r="HG27" s="155"/>
      <c r="HH27" s="155"/>
      <c r="HI27" s="155"/>
      <c r="HJ27" s="155"/>
      <c r="HK27" s="155"/>
      <c r="HL27" s="155"/>
      <c r="HM27" s="155"/>
      <c r="HN27" s="155"/>
      <c r="HO27" s="155"/>
      <c r="HP27" s="155"/>
      <c r="HQ27" s="155"/>
      <c r="HR27" s="155"/>
      <c r="HS27" s="155"/>
      <c r="HT27" s="155"/>
      <c r="HU27" s="155"/>
      <c r="HV27" s="155"/>
      <c r="HW27" s="155"/>
      <c r="HX27" s="155"/>
      <c r="HY27" s="155"/>
      <c r="HZ27" s="155"/>
      <c r="IA27" s="155"/>
      <c r="IB27" s="155"/>
      <c r="IC27" s="155"/>
      <c r="ID27" s="155"/>
      <c r="IE27" s="155"/>
      <c r="IF27" s="155"/>
      <c r="IG27" s="155"/>
      <c r="IH27" s="155"/>
      <c r="II27" s="155"/>
      <c r="IJ27" s="155"/>
      <c r="IK27" s="155"/>
      <c r="IL27" s="155"/>
      <c r="IM27" s="155"/>
      <c r="IN27" s="155"/>
      <c r="IO27" s="155"/>
      <c r="IP27" s="155"/>
      <c r="IQ27" s="155"/>
      <c r="IR27" s="155"/>
      <c r="IS27" s="155"/>
      <c r="IT27" s="155"/>
      <c r="IU27" s="155"/>
      <c r="IV27" s="155"/>
    </row>
    <row r="28" spans="1:256" ht="12.75" customHeight="1">
      <c r="A28" s="156">
        <v>399</v>
      </c>
      <c r="B28" s="152" t="s">
        <v>215</v>
      </c>
      <c r="C28" s="153">
        <v>10</v>
      </c>
      <c r="D28" s="157"/>
      <c r="E28" s="157"/>
      <c r="F28" s="157">
        <v>10</v>
      </c>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155"/>
      <c r="DF28" s="155"/>
      <c r="DG28" s="155"/>
      <c r="DH28" s="155"/>
      <c r="DI28" s="155"/>
      <c r="DJ28" s="155"/>
      <c r="DK28" s="155"/>
      <c r="DL28" s="155"/>
      <c r="DM28" s="155"/>
      <c r="DN28" s="155"/>
      <c r="DO28" s="155"/>
      <c r="DP28" s="155"/>
      <c r="DQ28" s="155"/>
      <c r="DR28" s="155"/>
      <c r="DS28" s="155"/>
      <c r="DT28" s="155"/>
      <c r="DU28" s="155"/>
      <c r="DV28" s="155"/>
      <c r="DW28" s="155"/>
      <c r="DX28" s="155"/>
      <c r="DY28" s="155"/>
      <c r="DZ28" s="155"/>
      <c r="EA28" s="155"/>
      <c r="EB28" s="155"/>
      <c r="EC28" s="155"/>
      <c r="ED28" s="155"/>
      <c r="EE28" s="155"/>
      <c r="EF28" s="155"/>
      <c r="EG28" s="155"/>
      <c r="EH28" s="155"/>
      <c r="EI28" s="155"/>
      <c r="EJ28" s="155"/>
      <c r="EK28" s="155"/>
      <c r="EL28" s="155"/>
      <c r="EM28" s="155"/>
      <c r="EN28" s="155"/>
      <c r="EO28" s="155"/>
      <c r="EP28" s="155"/>
      <c r="EQ28" s="155"/>
      <c r="ER28" s="155"/>
      <c r="ES28" s="155"/>
      <c r="ET28" s="155"/>
      <c r="EU28" s="155"/>
      <c r="EV28" s="155"/>
      <c r="EW28" s="155"/>
      <c r="EX28" s="155"/>
      <c r="EY28" s="155"/>
      <c r="EZ28" s="155"/>
      <c r="FA28" s="155"/>
      <c r="FB28" s="155"/>
      <c r="FC28" s="155"/>
      <c r="FD28" s="155"/>
      <c r="FE28" s="155"/>
      <c r="FF28" s="155"/>
      <c r="FG28" s="155"/>
      <c r="FH28" s="155"/>
      <c r="FI28" s="155"/>
      <c r="FJ28" s="155"/>
      <c r="FK28" s="155"/>
      <c r="FL28" s="155"/>
      <c r="FM28" s="155"/>
      <c r="FN28" s="155"/>
      <c r="FO28" s="155"/>
      <c r="FP28" s="155"/>
      <c r="FQ28" s="155"/>
      <c r="FR28" s="155"/>
      <c r="FS28" s="155"/>
      <c r="FT28" s="155"/>
      <c r="FU28" s="155"/>
      <c r="FV28" s="155"/>
      <c r="FW28" s="155"/>
      <c r="FX28" s="155"/>
      <c r="FY28" s="155"/>
      <c r="FZ28" s="155"/>
      <c r="GA28" s="155"/>
      <c r="GB28" s="155"/>
      <c r="GC28" s="155"/>
      <c r="GD28" s="155"/>
      <c r="GE28" s="155"/>
      <c r="GF28" s="155"/>
      <c r="GG28" s="155"/>
      <c r="GH28" s="155"/>
      <c r="GI28" s="155"/>
      <c r="GJ28" s="155"/>
      <c r="GK28" s="155"/>
      <c r="GL28" s="155"/>
      <c r="GM28" s="155"/>
      <c r="GN28" s="155"/>
      <c r="GO28" s="155"/>
      <c r="GP28" s="155"/>
      <c r="GQ28" s="155"/>
      <c r="GR28" s="155"/>
      <c r="GS28" s="155"/>
      <c r="GT28" s="155"/>
      <c r="GU28" s="155"/>
      <c r="GV28" s="155"/>
      <c r="GW28" s="155"/>
      <c r="GX28" s="155"/>
      <c r="GY28" s="155"/>
      <c r="GZ28" s="155"/>
      <c r="HA28" s="155"/>
      <c r="HB28" s="155"/>
      <c r="HC28" s="155"/>
      <c r="HD28" s="155"/>
      <c r="HE28" s="155"/>
      <c r="HF28" s="155"/>
      <c r="HG28" s="155"/>
      <c r="HH28" s="155"/>
      <c r="HI28" s="155"/>
      <c r="HJ28" s="155"/>
      <c r="HK28" s="155"/>
      <c r="HL28" s="155"/>
      <c r="HM28" s="155"/>
      <c r="HN28" s="155"/>
      <c r="HO28" s="155"/>
      <c r="HP28" s="155"/>
      <c r="HQ28" s="155"/>
      <c r="HR28" s="155"/>
      <c r="HS28" s="155"/>
      <c r="HT28" s="155"/>
      <c r="HU28" s="155"/>
      <c r="HV28" s="155"/>
      <c r="HW28" s="155"/>
      <c r="HX28" s="155"/>
      <c r="HY28" s="155"/>
      <c r="HZ28" s="155"/>
      <c r="IA28" s="155"/>
      <c r="IB28" s="155"/>
      <c r="IC28" s="155"/>
      <c r="ID28" s="155"/>
      <c r="IE28" s="155"/>
      <c r="IF28" s="155"/>
      <c r="IG28" s="155"/>
      <c r="IH28" s="155"/>
      <c r="II28" s="155"/>
      <c r="IJ28" s="155"/>
      <c r="IK28" s="155"/>
      <c r="IL28" s="155"/>
      <c r="IM28" s="155"/>
      <c r="IN28" s="155"/>
      <c r="IO28" s="155"/>
      <c r="IP28" s="155"/>
      <c r="IQ28" s="155"/>
      <c r="IR28" s="155"/>
      <c r="IS28" s="155"/>
      <c r="IT28" s="155"/>
      <c r="IU28" s="155"/>
      <c r="IV28" s="155"/>
    </row>
    <row r="29" spans="1:256" ht="12.75" customHeight="1">
      <c r="A29" s="156">
        <v>39999</v>
      </c>
      <c r="B29" s="152" t="s">
        <v>215</v>
      </c>
      <c r="C29" s="153">
        <v>10</v>
      </c>
      <c r="D29" s="157"/>
      <c r="E29" s="157"/>
      <c r="F29" s="157">
        <v>10</v>
      </c>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c r="DC29" s="155"/>
      <c r="DD29" s="155"/>
      <c r="DE29" s="155"/>
      <c r="DF29" s="155"/>
      <c r="DG29" s="155"/>
      <c r="DH29" s="155"/>
      <c r="DI29" s="155"/>
      <c r="DJ29" s="155"/>
      <c r="DK29" s="155"/>
      <c r="DL29" s="155"/>
      <c r="DM29" s="155"/>
      <c r="DN29" s="155"/>
      <c r="DO29" s="155"/>
      <c r="DP29" s="155"/>
      <c r="DQ29" s="155"/>
      <c r="DR29" s="155"/>
      <c r="DS29" s="155"/>
      <c r="DT29" s="155"/>
      <c r="DU29" s="155"/>
      <c r="DV29" s="155"/>
      <c r="DW29" s="155"/>
      <c r="DX29" s="155"/>
      <c r="DY29" s="155"/>
      <c r="DZ29" s="155"/>
      <c r="EA29" s="155"/>
      <c r="EB29" s="155"/>
      <c r="EC29" s="155"/>
      <c r="ED29" s="155"/>
      <c r="EE29" s="155"/>
      <c r="EF29" s="155"/>
      <c r="EG29" s="155"/>
      <c r="EH29" s="155"/>
      <c r="EI29" s="155"/>
      <c r="EJ29" s="155"/>
      <c r="EK29" s="155"/>
      <c r="EL29" s="155"/>
      <c r="EM29" s="155"/>
      <c r="EN29" s="155"/>
      <c r="EO29" s="155"/>
      <c r="EP29" s="155"/>
      <c r="EQ29" s="155"/>
      <c r="ER29" s="155"/>
      <c r="ES29" s="155"/>
      <c r="ET29" s="155"/>
      <c r="EU29" s="155"/>
      <c r="EV29" s="155"/>
      <c r="EW29" s="155"/>
      <c r="EX29" s="155"/>
      <c r="EY29" s="155"/>
      <c r="EZ29" s="155"/>
      <c r="FA29" s="155"/>
      <c r="FB29" s="155"/>
      <c r="FC29" s="155"/>
      <c r="FD29" s="155"/>
      <c r="FE29" s="155"/>
      <c r="FF29" s="155"/>
      <c r="FG29" s="155"/>
      <c r="FH29" s="155"/>
      <c r="FI29" s="155"/>
      <c r="FJ29" s="155"/>
      <c r="FK29" s="155"/>
      <c r="FL29" s="155"/>
      <c r="FM29" s="155"/>
      <c r="FN29" s="155"/>
      <c r="FO29" s="155"/>
      <c r="FP29" s="155"/>
      <c r="FQ29" s="155"/>
      <c r="FR29" s="155"/>
      <c r="FS29" s="155"/>
      <c r="FT29" s="155"/>
      <c r="FU29" s="155"/>
      <c r="FV29" s="155"/>
      <c r="FW29" s="155"/>
      <c r="FX29" s="155"/>
      <c r="FY29" s="155"/>
      <c r="FZ29" s="155"/>
      <c r="GA29" s="155"/>
      <c r="GB29" s="155"/>
      <c r="GC29" s="155"/>
      <c r="GD29" s="155"/>
      <c r="GE29" s="155"/>
      <c r="GF29" s="155"/>
      <c r="GG29" s="155"/>
      <c r="GH29" s="155"/>
      <c r="GI29" s="155"/>
      <c r="GJ29" s="155"/>
      <c r="GK29" s="155"/>
      <c r="GL29" s="155"/>
      <c r="GM29" s="155"/>
      <c r="GN29" s="155"/>
      <c r="GO29" s="155"/>
      <c r="GP29" s="155"/>
      <c r="GQ29" s="155"/>
      <c r="GR29" s="155"/>
      <c r="GS29" s="155"/>
      <c r="GT29" s="155"/>
      <c r="GU29" s="155"/>
      <c r="GV29" s="155"/>
      <c r="GW29" s="155"/>
      <c r="GX29" s="155"/>
      <c r="GY29" s="155"/>
      <c r="GZ29" s="155"/>
      <c r="HA29" s="155"/>
      <c r="HB29" s="155"/>
      <c r="HC29" s="155"/>
      <c r="HD29" s="155"/>
      <c r="HE29" s="155"/>
      <c r="HF29" s="155"/>
      <c r="HG29" s="155"/>
      <c r="HH29" s="155"/>
      <c r="HI29" s="155"/>
      <c r="HJ29" s="155"/>
      <c r="HK29" s="155"/>
      <c r="HL29" s="155"/>
      <c r="HM29" s="155"/>
      <c r="HN29" s="155"/>
      <c r="HO29" s="155"/>
      <c r="HP29" s="155"/>
      <c r="HQ29" s="155"/>
      <c r="HR29" s="155"/>
      <c r="HS29" s="155"/>
      <c r="HT29" s="155"/>
      <c r="HU29" s="155"/>
      <c r="HV29" s="155"/>
      <c r="HW29" s="155"/>
      <c r="HX29" s="155"/>
      <c r="HY29" s="155"/>
      <c r="HZ29" s="155"/>
      <c r="IA29" s="155"/>
      <c r="IB29" s="155"/>
      <c r="IC29" s="155"/>
      <c r="ID29" s="155"/>
      <c r="IE29" s="155"/>
      <c r="IF29" s="155"/>
      <c r="IG29" s="155"/>
      <c r="IH29" s="155"/>
      <c r="II29" s="155"/>
      <c r="IJ29" s="155"/>
      <c r="IK29" s="155"/>
      <c r="IL29" s="155"/>
      <c r="IM29" s="155"/>
      <c r="IN29" s="155"/>
      <c r="IO29" s="155"/>
      <c r="IP29" s="155"/>
      <c r="IQ29" s="155"/>
      <c r="IR29" s="155"/>
      <c r="IS29" s="155"/>
      <c r="IT29" s="155"/>
      <c r="IU29" s="155"/>
      <c r="IV29" s="155"/>
    </row>
    <row r="30" spans="7:256" ht="12.75" customHeight="1">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155"/>
      <c r="CO30" s="155"/>
      <c r="CP30" s="155"/>
      <c r="CQ30" s="155"/>
      <c r="CR30" s="155"/>
      <c r="CS30" s="155"/>
      <c r="CT30" s="155"/>
      <c r="CU30" s="155"/>
      <c r="CV30" s="155"/>
      <c r="CW30" s="155"/>
      <c r="CX30" s="155"/>
      <c r="CY30" s="155"/>
      <c r="CZ30" s="155"/>
      <c r="DA30" s="155"/>
      <c r="DB30" s="155"/>
      <c r="DC30" s="155"/>
      <c r="DD30" s="155"/>
      <c r="DE30" s="155"/>
      <c r="DF30" s="155"/>
      <c r="DG30" s="155"/>
      <c r="DH30" s="155"/>
      <c r="DI30" s="155"/>
      <c r="DJ30" s="155"/>
      <c r="DK30" s="155"/>
      <c r="DL30" s="155"/>
      <c r="DM30" s="155"/>
      <c r="DN30" s="155"/>
      <c r="DO30" s="155"/>
      <c r="DP30" s="155"/>
      <c r="DQ30" s="155"/>
      <c r="DR30" s="155"/>
      <c r="DS30" s="155"/>
      <c r="DT30" s="155"/>
      <c r="DU30" s="155"/>
      <c r="DV30" s="155"/>
      <c r="DW30" s="155"/>
      <c r="DX30" s="155"/>
      <c r="DY30" s="155"/>
      <c r="DZ30" s="155"/>
      <c r="EA30" s="155"/>
      <c r="EB30" s="155"/>
      <c r="EC30" s="155"/>
      <c r="ED30" s="155"/>
      <c r="EE30" s="155"/>
      <c r="EF30" s="155"/>
      <c r="EG30" s="155"/>
      <c r="EH30" s="155"/>
      <c r="EI30" s="155"/>
      <c r="EJ30" s="155"/>
      <c r="EK30" s="155"/>
      <c r="EL30" s="155"/>
      <c r="EM30" s="155"/>
      <c r="EN30" s="155"/>
      <c r="EO30" s="155"/>
      <c r="EP30" s="155"/>
      <c r="EQ30" s="155"/>
      <c r="ER30" s="155"/>
      <c r="ES30" s="155"/>
      <c r="ET30" s="155"/>
      <c r="EU30" s="155"/>
      <c r="EV30" s="155"/>
      <c r="EW30" s="155"/>
      <c r="EX30" s="155"/>
      <c r="EY30" s="155"/>
      <c r="EZ30" s="155"/>
      <c r="FA30" s="155"/>
      <c r="FB30" s="155"/>
      <c r="FC30" s="155"/>
      <c r="FD30" s="155"/>
      <c r="FE30" s="155"/>
      <c r="FF30" s="155"/>
      <c r="FG30" s="155"/>
      <c r="FH30" s="155"/>
      <c r="FI30" s="155"/>
      <c r="FJ30" s="155"/>
      <c r="FK30" s="155"/>
      <c r="FL30" s="155"/>
      <c r="FM30" s="155"/>
      <c r="FN30" s="155"/>
      <c r="FO30" s="155"/>
      <c r="FP30" s="155"/>
      <c r="FQ30" s="155"/>
      <c r="FR30" s="155"/>
      <c r="FS30" s="155"/>
      <c r="FT30" s="155"/>
      <c r="FU30" s="155"/>
      <c r="FV30" s="155"/>
      <c r="FW30" s="155"/>
      <c r="FX30" s="155"/>
      <c r="FY30" s="155"/>
      <c r="FZ30" s="155"/>
      <c r="GA30" s="155"/>
      <c r="GB30" s="155"/>
      <c r="GC30" s="155"/>
      <c r="GD30" s="155"/>
      <c r="GE30" s="155"/>
      <c r="GF30" s="155"/>
      <c r="GG30" s="155"/>
      <c r="GH30" s="155"/>
      <c r="GI30" s="155"/>
      <c r="GJ30" s="155"/>
      <c r="GK30" s="155"/>
      <c r="GL30" s="155"/>
      <c r="GM30" s="155"/>
      <c r="GN30" s="155"/>
      <c r="GO30" s="155"/>
      <c r="GP30" s="155"/>
      <c r="GQ30" s="155"/>
      <c r="GR30" s="155"/>
      <c r="GS30" s="155"/>
      <c r="GT30" s="155"/>
      <c r="GU30" s="155"/>
      <c r="GV30" s="155"/>
      <c r="GW30" s="155"/>
      <c r="GX30" s="155"/>
      <c r="GY30" s="155"/>
      <c r="GZ30" s="155"/>
      <c r="HA30" s="155"/>
      <c r="HB30" s="155"/>
      <c r="HC30" s="155"/>
      <c r="HD30" s="155"/>
      <c r="HE30" s="155"/>
      <c r="HF30" s="155"/>
      <c r="HG30" s="155"/>
      <c r="HH30" s="155"/>
      <c r="HI30" s="155"/>
      <c r="HJ30" s="155"/>
      <c r="HK30" s="155"/>
      <c r="HL30" s="155"/>
      <c r="HM30" s="155"/>
      <c r="HN30" s="155"/>
      <c r="HO30" s="155"/>
      <c r="HP30" s="155"/>
      <c r="HQ30" s="155"/>
      <c r="HR30" s="155"/>
      <c r="HS30" s="155"/>
      <c r="HT30" s="155"/>
      <c r="HU30" s="155"/>
      <c r="HV30" s="155"/>
      <c r="HW30" s="155"/>
      <c r="HX30" s="155"/>
      <c r="HY30" s="155"/>
      <c r="HZ30" s="155"/>
      <c r="IA30" s="155"/>
      <c r="IB30" s="155"/>
      <c r="IC30" s="155"/>
      <c r="ID30" s="155"/>
      <c r="IE30" s="155"/>
      <c r="IF30" s="155"/>
      <c r="IG30" s="155"/>
      <c r="IH30" s="155"/>
      <c r="II30" s="155"/>
      <c r="IJ30" s="155"/>
      <c r="IK30" s="155"/>
      <c r="IL30" s="155"/>
      <c r="IM30" s="155"/>
      <c r="IN30" s="155"/>
      <c r="IO30" s="155"/>
      <c r="IP30" s="155"/>
      <c r="IQ30" s="155"/>
      <c r="IR30" s="155"/>
      <c r="IS30" s="155"/>
      <c r="IT30" s="155"/>
      <c r="IU30" s="155"/>
      <c r="IV30" s="155"/>
    </row>
    <row r="61" spans="1:6" ht="12.75" customHeight="1">
      <c r="A61" s="158"/>
      <c r="B61" s="158"/>
      <c r="C61" s="159"/>
      <c r="D61" s="159"/>
      <c r="E61" s="159"/>
      <c r="F61" s="159"/>
    </row>
    <row r="62" spans="1:6" ht="12.75" customHeight="1">
      <c r="A62" s="158"/>
      <c r="B62" s="158"/>
      <c r="C62" s="159"/>
      <c r="D62" s="159"/>
      <c r="E62" s="159"/>
      <c r="F62" s="159"/>
    </row>
  </sheetData>
  <sheetProtection/>
  <mergeCells count="1">
    <mergeCell ref="A2:F2"/>
  </mergeCells>
  <printOptions horizontalCentered="1"/>
  <pageMargins left="0.59" right="0.59" top="0.7900000000000001" bottom="0.7900000000000001" header="0.5" footer="0.5"/>
  <pageSetup fitToHeight="1000" orientation="landscape" paperSize="9" scale="95"/>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A1" sqref="A1:F19"/>
    </sheetView>
  </sheetViews>
  <sheetFormatPr defaultColWidth="9.16015625" defaultRowHeight="12.75" customHeight="1"/>
  <cols>
    <col min="1" max="6" width="21.33203125" style="0" customWidth="1"/>
  </cols>
  <sheetData>
    <row r="1" ht="30" customHeight="1">
      <c r="A1" s="62" t="s">
        <v>23</v>
      </c>
    </row>
    <row r="2" spans="1:6" ht="21" customHeight="1">
      <c r="A2" s="134" t="s">
        <v>24</v>
      </c>
      <c r="B2" s="134"/>
      <c r="C2" s="134"/>
      <c r="D2" s="134"/>
      <c r="E2" s="134"/>
      <c r="F2" s="134"/>
    </row>
    <row r="3" ht="22.5" customHeight="1">
      <c r="F3" s="4" t="s">
        <v>47</v>
      </c>
    </row>
    <row r="4" spans="1:6" ht="21.75" customHeight="1">
      <c r="A4" s="87" t="s">
        <v>148</v>
      </c>
      <c r="B4" s="87" t="s">
        <v>149</v>
      </c>
      <c r="C4" s="87" t="s">
        <v>127</v>
      </c>
      <c r="D4" s="87" t="s">
        <v>150</v>
      </c>
      <c r="E4" s="87" t="s">
        <v>151</v>
      </c>
      <c r="F4" s="87" t="s">
        <v>153</v>
      </c>
    </row>
    <row r="5" spans="1:6" ht="21.75" customHeight="1">
      <c r="A5" s="73" t="s">
        <v>137</v>
      </c>
      <c r="B5" s="73" t="s">
        <v>137</v>
      </c>
      <c r="C5" s="73">
        <v>1</v>
      </c>
      <c r="D5" s="73">
        <v>2</v>
      </c>
      <c r="E5" s="73">
        <v>3</v>
      </c>
      <c r="F5" s="144"/>
    </row>
    <row r="6" spans="1:6" ht="21.75" customHeight="1">
      <c r="A6" s="145"/>
      <c r="B6" s="145" t="s">
        <v>127</v>
      </c>
      <c r="C6" s="146">
        <v>180.51</v>
      </c>
      <c r="D6" s="146">
        <v>160.74</v>
      </c>
      <c r="E6" s="146">
        <v>19.77</v>
      </c>
      <c r="F6" s="144"/>
    </row>
    <row r="7" spans="1:6" ht="21.75" customHeight="1">
      <c r="A7" s="145">
        <v>201</v>
      </c>
      <c r="B7" s="145" t="s">
        <v>154</v>
      </c>
      <c r="C7" s="146">
        <v>141.28</v>
      </c>
      <c r="D7" s="145">
        <v>121.5</v>
      </c>
      <c r="E7" s="145">
        <v>19.77</v>
      </c>
      <c r="F7" s="144"/>
    </row>
    <row r="8" spans="1:6" ht="21.75" customHeight="1">
      <c r="A8" s="145">
        <v>20110</v>
      </c>
      <c r="B8" s="145" t="s">
        <v>216</v>
      </c>
      <c r="C8" s="146">
        <v>141.28</v>
      </c>
      <c r="D8" s="145">
        <v>121.5</v>
      </c>
      <c r="E8" s="145">
        <v>19.77</v>
      </c>
      <c r="F8" s="144"/>
    </row>
    <row r="9" spans="1:6" ht="21.75" customHeight="1">
      <c r="A9" s="145">
        <v>2011001</v>
      </c>
      <c r="B9" s="145" t="s">
        <v>156</v>
      </c>
      <c r="C9" s="145">
        <v>91.84</v>
      </c>
      <c r="D9" s="145">
        <v>77.54</v>
      </c>
      <c r="E9" s="145">
        <v>14.29</v>
      </c>
      <c r="F9" s="144"/>
    </row>
    <row r="10" spans="1:6" ht="21.75" customHeight="1">
      <c r="A10" s="145">
        <v>2011050</v>
      </c>
      <c r="B10" s="145" t="s">
        <v>158</v>
      </c>
      <c r="C10" s="146">
        <v>49.44</v>
      </c>
      <c r="D10" s="145">
        <v>43.96</v>
      </c>
      <c r="E10" s="145">
        <v>5.48</v>
      </c>
      <c r="F10" s="144"/>
    </row>
    <row r="11" spans="1:6" ht="21.75" customHeight="1">
      <c r="A11" s="145">
        <v>208</v>
      </c>
      <c r="B11" s="145" t="s">
        <v>159</v>
      </c>
      <c r="C11" s="145">
        <v>15.96</v>
      </c>
      <c r="D11" s="145">
        <v>15.96</v>
      </c>
      <c r="E11" s="145"/>
      <c r="F11" s="144"/>
    </row>
    <row r="12" spans="1:6" ht="21.75" customHeight="1">
      <c r="A12" s="145">
        <v>20805</v>
      </c>
      <c r="B12" s="145" t="s">
        <v>160</v>
      </c>
      <c r="C12" s="145">
        <v>15.96</v>
      </c>
      <c r="D12" s="145">
        <v>15.96</v>
      </c>
      <c r="E12" s="145"/>
      <c r="F12" s="144"/>
    </row>
    <row r="13" spans="1:6" ht="21.75" customHeight="1">
      <c r="A13" s="145">
        <v>2080505</v>
      </c>
      <c r="B13" s="147" t="s">
        <v>161</v>
      </c>
      <c r="C13" s="145">
        <v>15.96</v>
      </c>
      <c r="D13" s="145">
        <v>15.96</v>
      </c>
      <c r="E13" s="145"/>
      <c r="F13" s="144"/>
    </row>
    <row r="14" spans="1:6" ht="21.75" customHeight="1">
      <c r="A14" s="145">
        <v>210</v>
      </c>
      <c r="B14" s="145" t="s">
        <v>162</v>
      </c>
      <c r="C14" s="145">
        <v>10.58</v>
      </c>
      <c r="D14" s="145">
        <v>10.58</v>
      </c>
      <c r="E14" s="145"/>
      <c r="F14" s="144"/>
    </row>
    <row r="15" spans="1:6" ht="21.75" customHeight="1">
      <c r="A15" s="145">
        <v>21012</v>
      </c>
      <c r="B15" s="145" t="s">
        <v>163</v>
      </c>
      <c r="C15" s="145">
        <v>10.58</v>
      </c>
      <c r="D15" s="145">
        <v>10.58</v>
      </c>
      <c r="E15" s="145"/>
      <c r="F15" s="144"/>
    </row>
    <row r="16" spans="1:6" ht="21.75" customHeight="1">
      <c r="A16" s="145">
        <v>2101201</v>
      </c>
      <c r="B16" s="145" t="s">
        <v>164</v>
      </c>
      <c r="C16" s="145">
        <v>10.58</v>
      </c>
      <c r="D16" s="145">
        <v>10.58</v>
      </c>
      <c r="E16" s="145"/>
      <c r="F16" s="144"/>
    </row>
    <row r="17" spans="1:6" ht="21.75" customHeight="1">
      <c r="A17" s="145">
        <v>221</v>
      </c>
      <c r="B17" s="145" t="s">
        <v>165</v>
      </c>
      <c r="C17" s="145">
        <v>12.7</v>
      </c>
      <c r="D17" s="145">
        <v>12.7</v>
      </c>
      <c r="E17" s="145"/>
      <c r="F17" s="144"/>
    </row>
    <row r="18" spans="1:6" ht="21.75" customHeight="1">
      <c r="A18" s="145">
        <v>22102</v>
      </c>
      <c r="B18" s="145" t="s">
        <v>166</v>
      </c>
      <c r="C18" s="145">
        <v>12.7</v>
      </c>
      <c r="D18" s="145">
        <v>12.7</v>
      </c>
      <c r="E18" s="145"/>
      <c r="F18" s="144"/>
    </row>
    <row r="19" spans="1:6" ht="21.75" customHeight="1">
      <c r="A19" s="145">
        <v>2210201</v>
      </c>
      <c r="B19" s="145" t="s">
        <v>167</v>
      </c>
      <c r="C19" s="145">
        <v>12.7</v>
      </c>
      <c r="D19" s="145">
        <v>12.7</v>
      </c>
      <c r="E19" s="145"/>
      <c r="F19" s="87"/>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不孤独的猫小侠</cp:lastModifiedBy>
  <cp:lastPrinted>2020-06-11T12:49:55Z</cp:lastPrinted>
  <dcterms:created xsi:type="dcterms:W3CDTF">2018-01-09T01:56:11Z</dcterms:created>
  <dcterms:modified xsi:type="dcterms:W3CDTF">2020-06-11T08:29:28Z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