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4" activeTab="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'表11-部门综合预算政府采购（资产配置、购买服务）预算表'!$A$1:$N$13</definedName>
    <definedName name="_xlnm.Print_Area" localSheetId="13">'表12-部门综合预算一般公共预算拨款“三公”经费及会议培训费表'!$A$1:$AC$16</definedName>
    <definedName name="_xlnm.Print_Area" localSheetId="15">'表14-部门整体支出绩效目标表'!$A$1:$H$44</definedName>
    <definedName name="_xlnm.Print_Area" localSheetId="2">'表1-部门综合预算收支总表'!$A$1:$F$45</definedName>
    <definedName name="_xlnm.Print_Area" localSheetId="3">'表2-部门综合预算收入总表'!$A$1:$P$10</definedName>
    <definedName name="_xlnm.Print_Area" localSheetId="4">'表3-部门综合预算支出总表'!$A$1:$N$10</definedName>
    <definedName name="_xlnm.Print_Area" localSheetId="5">'表4-部门综合预算财政拨款收支总表'!$A$1:$F$41</definedName>
    <definedName name="_xlnm.Print_Area" localSheetId="6">'表5-部门综合预算一般公共预算支出明细表（按功能科目分）'!$A$1:$G$9</definedName>
    <definedName name="_xlnm.Print_Area" localSheetId="7">'表6-部门综合预算一般公共预算支出明细表（按经济分类科目分）'!$A$1:$F$38</definedName>
    <definedName name="_xlnm.Print_Area" localSheetId="8">'表7-部门综合预算一般公共预算基本支出明细表（按功能科目分）'!$A$1:$F$9</definedName>
    <definedName name="_xlnm.Print_Area" localSheetId="9">'表8-部门综合预一般公共预算基本支出明细表（按经济分类科目分）'!$A$1:$F$41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'表10-部门综合预算专项业务经费支出表'!$1:$4</definedName>
    <definedName name="_xlnm.Print_Titles" localSheetId="12">'表11-部门综合预算政府采购（资产配置、购买服务）预算表'!$1:$5</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'表8-部门综合预一般公共预算基本支出明细表（按经济分类科目分）'!$1:$4</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<sst xmlns="http://schemas.openxmlformats.org/spreadsheetml/2006/main" count="917" uniqueCount="407">
  <si>
    <t>2020年部门综合预算公开报表</t>
  </si>
  <si>
    <t xml:space="preserve">                部门名称：神木市扶贫开发办公室</t>
  </si>
  <si>
    <t xml:space="preserve">                保密审查情况：已审查</t>
  </si>
  <si>
    <t xml:space="preserve">                部门主要负责人审签情况：已审签</t>
  </si>
  <si>
    <t>目     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</si>
  <si>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</si>
  <si>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</si>
  <si>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</si>
  <si>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</si>
  <si>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</si>
  <si>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</si>
  <si>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</si>
  <si>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</si>
  <si>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</si>
  <si>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</si>
  <si>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</si>
  <si>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</si>
  <si>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</si>
  <si>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</si>
  <si>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</si>
  <si>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</si>
  <si>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</si>
  <si>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</si>
  <si>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</si>
  <si>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</si>
  <si>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</si>
  <si>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</si>
  <si>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</si>
  <si>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</si>
  <si>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无政府基金收入</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</si>
  <si>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</si>
  <si>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</si>
  <si>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</si>
  <si>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</si>
  <si>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</si>
  <si>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</si>
  <si>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</si>
  <si>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</si>
  <si>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无一级项目</t>
  </si>
  <si>
    <t>表14</t>
  </si>
  <si>
    <t>2020年部门整体支出绩效目标表</t>
  </si>
  <si>
    <t>稳步推进、逐步完善规范公开</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</si>
  <si>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</si>
  <si>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</si>
  <si>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</si>
  <si>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</si>
  <si>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</si>
  <si>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</si>
  <si>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</si>
  <si>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</si>
  <si>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</si>
  <si>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</si>
  <si>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</si>
  <si>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</si>
  <si>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</si>
  <si>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</si>
  <si>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</si>
  <si>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</si>
  <si>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</si>
  <si>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</si>
  <si>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</si>
  <si>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</si>
  <si>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</si>
  <si>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</si>
  <si>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</si>
  <si>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</si>
  <si>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</si>
  <si>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</si>
  <si>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</si>
  <si>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</si>
  <si>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</si>
  <si>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</si>
  <si>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</si>
  <si>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</si>
  <si>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</si>
  <si>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</si>
  <si>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</si>
  <si>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</si>
  <si>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</si>
  <si>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</si>
  <si>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</si>
  <si>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</si>
  <si>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</si>
  <si>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</si>
  <si>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</si>
  <si>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</si>
  <si>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</si>
  <si>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</si>
  <si>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</si>
  <si>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</si>
  <si>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</si>
  <si>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</si>
  <si>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</si>
  <si>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</si>
  <si>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</si>
  <si>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</si>
  <si>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</si>
  <si>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</si>
  <si>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</si>
  <si>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</si>
  <si>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</si>
  <si>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</si>
  <si>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</si>
  <si>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</si>
  <si>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</si>
  <si>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</si>
  <si>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</si>
  <si>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</si>
  <si>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</si>
  <si>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</si>
  <si>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</si>
  <si>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</si>
  <si>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</si>
  <si>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</si>
  <si>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</si>
  <si>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</si>
  <si>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</si>
  <si>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</si>
  <si>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</si>
  <si>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</si>
  <si>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</si>
  <si>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</si>
  <si>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</si>
  <si>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</si>
  <si>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</si>
  <si>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</si>
  <si>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</si>
  <si>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</si>
  <si>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</si>
  <si>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</si>
  <si>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</si>
  <si>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</si>
  <si>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</si>
  <si>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</si>
  <si>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</si>
  <si>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</si>
  <si>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神木市扶贫开发办公室</t>
  </si>
  <si>
    <t>神木市扶贫开发信息中心</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</si>
  <si>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</si>
  <si>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</si>
  <si>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</si>
  <si>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</si>
  <si>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</si>
  <si>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</si>
  <si>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</si>
  <si>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</si>
  <si>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</si>
  <si>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</si>
  <si>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</si>
  <si>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</si>
  <si>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</si>
  <si>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</si>
  <si>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t>
  </si>
  <si>
    <t>行政运行</t>
  </si>
  <si>
    <t>一般公共服务支出</t>
  </si>
  <si>
    <t xml:space="preserve">扶贫事业机构
</t>
  </si>
  <si>
    <t>经济科目编码</t>
  </si>
  <si>
    <t>经济科目名称</t>
  </si>
  <si>
    <t>21305</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</si>
  <si>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</si>
  <si>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</si>
  <si>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</si>
  <si>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</si>
  <si>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</si>
  <si>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</si>
  <si>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</si>
  <si>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</si>
  <si>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</si>
  <si>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</si>
  <si>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</si>
  <si>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基本养老保险缴费</t>
  </si>
  <si>
    <t xml:space="preserve">  30110</t>
  </si>
  <si>
    <t xml:space="preserve">  职工基本医疗保险</t>
  </si>
  <si>
    <t xml:space="preserve">  30112</t>
  </si>
  <si>
    <t xml:space="preserve">  其他社会保障金</t>
  </si>
  <si>
    <t xml:space="preserve">  30113</t>
  </si>
  <si>
    <t xml:space="preserve">  住房公积金</t>
  </si>
  <si>
    <t xml:space="preserve">  30199</t>
  </si>
  <si>
    <t xml:space="preserve">  其他工资福利</t>
  </si>
  <si>
    <t>302</t>
  </si>
  <si>
    <t>商品和服务支出</t>
  </si>
  <si>
    <t xml:space="preserve"> </t>
  </si>
  <si>
    <t xml:space="preserve">  30201</t>
  </si>
  <si>
    <t xml:space="preserve">  办公费</t>
  </si>
  <si>
    <t xml:space="preserve">  30202</t>
  </si>
  <si>
    <t xml:space="preserve">  印刷费</t>
  </si>
  <si>
    <t xml:space="preserve">  30204</t>
  </si>
  <si>
    <t xml:space="preserve">  手续费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</si>
  <si>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</si>
  <si>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</si>
  <si>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</si>
  <si>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</si>
  <si>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</si>
  <si>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</si>
  <si>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</si>
  <si>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</si>
  <si>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</si>
  <si>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</si>
  <si>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</si>
  <si>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</si>
  <si>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</si>
  <si>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</si>
  <si>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</si>
  <si>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</si>
  <si>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</si>
  <si>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</si>
  <si>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</si>
  <si>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</si>
  <si>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</si>
  <si>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</si>
  <si>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</si>
  <si>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</si>
  <si>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</si>
  <si>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</si>
  <si>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</si>
  <si>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</si>
  <si>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30307</t>
  </si>
  <si>
    <t xml:space="preserve"> 医疗费补助</t>
  </si>
  <si>
    <t xml:space="preserve">  30399</t>
  </si>
  <si>
    <t xml:space="preserve">  其他对个人和家庭补助</t>
  </si>
  <si>
    <t>399</t>
  </si>
  <si>
    <t>其他支出</t>
  </si>
  <si>
    <t xml:space="preserve">  39999</t>
  </si>
  <si>
    <t xml:space="preserve">  其他支出</t>
  </si>
  <si>
    <t>扶贫</t>
  </si>
  <si>
    <t xml:space="preserve">   扶贫事业机构</t>
  </si>
  <si>
    <t xml:space="preserve">  30208</t>
  </si>
  <si>
    <t xml:space="preserve">  取暖费</t>
  </si>
  <si>
    <t xml:space="preserve">  30215</t>
  </si>
  <si>
    <t xml:space="preserve">  会议费</t>
  </si>
  <si>
    <t xml:space="preserve">  30231</t>
  </si>
  <si>
    <t xml:space="preserve">  公务用车运行维护费</t>
  </si>
  <si>
    <t xml:space="preserve">  30301</t>
  </si>
  <si>
    <t xml:space="preserve"> 离休费</t>
  </si>
  <si>
    <t xml:space="preserve">  30311</t>
  </si>
  <si>
    <t xml:space="preserve"> 住房公积金</t>
  </si>
  <si>
    <t xml:space="preserve">  3030208</t>
  </si>
  <si>
    <t xml:space="preserve"> 护理费</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</si>
  <si>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</si>
  <si>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</si>
  <si>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</si>
  <si>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</si>
  <si>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</si>
  <si>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</si>
  <si>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</si>
  <si>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</si>
  <si>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</si>
  <si>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</si>
  <si>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</si>
  <si>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</si>
  <si>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</si>
  <si>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</si>
  <si>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</si>
  <si>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</si>
  <si>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</si>
  <si>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</si>
  <si>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</si>
  <si>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</si>
  <si>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</si>
  <si>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</si>
  <si>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</si>
  <si>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</si>
  <si>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</si>
  <si>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</si>
  <si>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</si>
  <si>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</si>
  <si>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</si>
  <si>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</si>
  <si>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</si>
  <si>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</si>
  <si>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</si>
  <si>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</si>
  <si>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</si>
  <si>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1</t>
  </si>
  <si>
    <t>健康咨询服务费</t>
  </si>
  <si>
    <t>2</t>
  </si>
  <si>
    <t>脱贫数据清洗委托服务费</t>
  </si>
  <si>
    <t>3</t>
  </si>
  <si>
    <t>精准扶贫信息大数据平台服务费</t>
  </si>
  <si>
    <t>大数据平台服务租赁费</t>
  </si>
  <si>
    <t>4</t>
  </si>
  <si>
    <t>脱贫工作经费</t>
  </si>
  <si>
    <t>脱贫工作下乡检查租车费、会议费、宣传费、印刷费、差旅费、办公费等。</t>
  </si>
  <si>
    <t>5</t>
  </si>
  <si>
    <t>送温暖、送政策活动</t>
  </si>
  <si>
    <t>2020年春节期间慰问建档立卡贫困户</t>
  </si>
  <si>
    <t>6</t>
  </si>
  <si>
    <t>脱贫业务培训费</t>
  </si>
  <si>
    <t>脱贫业务及相关政策培训</t>
  </si>
  <si>
    <t>7</t>
  </si>
  <si>
    <t>办公设备购置费</t>
  </si>
  <si>
    <t>办公设备更新</t>
  </si>
  <si>
    <t>法律咨询费</t>
  </si>
  <si>
    <t>律师顾问费用</t>
  </si>
  <si>
    <t>科目编码</t>
  </si>
  <si>
    <t>采购项目</t>
  </si>
  <si>
    <t>采购目录</t>
  </si>
  <si>
    <t>购买服务内容</t>
  </si>
  <si>
    <t>规格型号</t>
  </si>
  <si>
    <t>数量</t>
  </si>
  <si>
    <t>实施采购时间</t>
  </si>
  <si>
    <t>预算金额</t>
  </si>
  <si>
    <t>说明</t>
  </si>
  <si>
    <t>类</t>
  </si>
  <si>
    <t>款</t>
  </si>
  <si>
    <t>项</t>
  </si>
  <si>
    <t>27</t>
  </si>
  <si>
    <t>委托业务费</t>
  </si>
  <si>
    <t>精准扶贫大数据平台使用服务费</t>
  </si>
  <si>
    <t>503</t>
  </si>
  <si>
    <t>06</t>
  </si>
  <si>
    <t>设备购置</t>
  </si>
  <si>
    <t>599</t>
  </si>
  <si>
    <t>99</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</si>
  <si>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</si>
  <si>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</si>
  <si>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</si>
  <si>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</si>
  <si>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</si>
  <si>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</si>
  <si>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</si>
  <si>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</si>
  <si>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</si>
  <si>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</si>
  <si>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</si>
  <si>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</si>
  <si>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</si>
  <si>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</si>
  <si>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</si>
  <si>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</si>
  <si>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</si>
  <si>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</si>
  <si>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</si>
  <si>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</si>
  <si>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2018年部门专项业务经费一级项目绩效目标表</t>
  </si>
  <si>
    <t>专项（项目）名称</t>
  </si>
  <si>
    <t>其他项目</t>
  </si>
  <si>
    <t>主管部门</t>
  </si>
  <si>
    <t>实施期限</t>
  </si>
  <si>
    <t>1年</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</si>
  <si>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</si>
  <si>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</si>
  <si>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</si>
  <si>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</si>
  <si>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</si>
  <si>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</si>
  <si>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</si>
  <si>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</si>
  <si>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</si>
  <si>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</si>
  <si>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</si>
  <si>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</si>
  <si>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</si>
  <si>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</si>
  <si>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</si>
  <si>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</si>
  <si>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</si>
  <si>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</si>
  <si>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</si>
  <si>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</si>
  <si>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</si>
  <si>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</si>
  <si>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</si>
  <si>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</si>
  <si>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</si>
  <si>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 xml:space="preserve"> 指</t>
  </si>
  <si>
    <t>生态效益
指标</t>
  </si>
  <si>
    <t>可持续影响
指标</t>
  </si>
  <si>
    <t>满意度指标</t>
  </si>
  <si>
    <t>服务对象
满意度指标</t>
  </si>
  <si>
    <t xml:space="preserve"> 指标1：贫困人口调查满意度</t>
  </si>
  <si>
    <t>达100%以上</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</si>
  <si>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</si>
  <si>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</si>
  <si>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</si>
  <si>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</si>
  <si>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</si>
  <si>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</si>
  <si>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</si>
  <si>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</si>
  <si>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</si>
  <si>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</si>
  <si>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</si>
  <si>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</si>
  <si>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</si>
  <si>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</si>
  <si>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</si>
  <si>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年
度
绩
效
指
标</t>
  </si>
  <si>
    <t>一级指标</t>
  </si>
  <si>
    <t>产出指标</t>
  </si>
  <si>
    <t>效益指标</t>
  </si>
  <si>
    <t>满意度
指标</t>
  </si>
  <si>
    <t>备注：1、年度绩效指标可选择填写。2、试行部门预算绩效目标重点审核的省级部门按陕财办预〔2017〕133号文件要求公开。3、市县不做强制公开要求。</t>
  </si>
  <si>
    <t>备 注：1、绩效指标可选择填写。 2、省级部门对管理的试行绩效目标重点审核的专项资金绩效目标按陕财办预〔2017〕133号文件要求公开。3、市县不做强制公开要求。</t>
  </si>
  <si>
    <t xml:space="preserve">部门单位构成、人员情况及国有资产情况统计表                      </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</si>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</sst>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70">
    <font>
      <sz val="9"/>
      <name val="宋体"/>
      <family val="0"/>
    </font>
    <font>
      <sz val="11"/>
      <name val="宋体"/>
      <family val="0"/>
    </font>
    <font>
      <sz val="12"/>
      <name val="仿宋_GB2312"/>
      <family val="3"/>
    </font>
    <font>
      <sz val="12"/>
      <name val="黑体"/>
      <family val="3"/>
    </font>
    <font>
      <b/>
      <sz val="12"/>
      <name val="宋体"/>
      <family val="0"/>
    </font>
    <font>
      <sz val="12"/>
      <name val="宋体"/>
      <family val="0"/>
    </font>
    <font>
      <sz val="16"/>
      <name val="仿宋_GB2312"/>
      <family val="3"/>
    </font>
    <font>
      <sz val="11"/>
      <color indexed="8"/>
      <name val="仿宋_GB2312"/>
      <family val="3"/>
    </font>
    <font>
      <sz val="10"/>
      <name val="仿宋_GB2312"/>
      <family val="3"/>
    </font>
    <font>
      <b/>
      <sz val="16"/>
      <name val="宋体"/>
      <family val="0"/>
    </font>
    <font>
      <sz val="9"/>
      <name val="仿宋_GB2312"/>
      <family val="3"/>
    </font>
    <font>
      <sz val="11"/>
      <name val="仿宋_GB2312"/>
      <family val="3"/>
    </font>
    <font>
      <b/>
      <sz val="11"/>
      <name val="仿宋_GB2312"/>
      <family val="3"/>
    </font>
    <font>
      <b/>
      <sz val="12"/>
      <name val="仿宋_GB2312"/>
      <family val="3"/>
    </font>
    <font>
      <b/>
      <sz val="15"/>
      <name val="宋体"/>
      <family val="0"/>
    </font>
    <font>
      <sz val="18"/>
      <name val="方正小标宋简体"/>
      <family val="0"/>
    </font>
    <font>
      <sz val="18"/>
      <name val="宋体"/>
      <family val="0"/>
    </font>
    <font>
      <sz val="20"/>
      <name val="方正小标宋简体"/>
      <family val="0"/>
    </font>
    <font>
      <sz val="20"/>
      <color indexed="8"/>
      <name val="方正小标宋简体"/>
      <family val="0"/>
    </font>
    <font>
      <sz val="12"/>
      <color indexed="8"/>
      <name val="仿宋_GB2312"/>
      <family val="3"/>
    </font>
    <font>
      <sz val="10"/>
      <color indexed="8"/>
      <name val="仿宋_GB2312"/>
      <family val="3"/>
    </font>
    <font>
      <sz val="9"/>
      <color indexed="8"/>
      <name val="仿宋_GB2312"/>
      <family val="3"/>
    </font>
    <font>
      <sz val="48"/>
      <color indexed="8"/>
      <name val="宋体"/>
      <family val="0"/>
    </font>
    <font>
      <b/>
      <sz val="2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20"/>
      <color theme="1"/>
      <name val="方正小标宋简体"/>
      <family val="0"/>
    </font>
    <font>
      <sz val="12"/>
      <color theme="1"/>
      <name val="仿宋_GB2312"/>
      <family val="3"/>
    </font>
    <font>
      <sz val="10"/>
      <color theme="1"/>
      <name val="仿宋_GB2312"/>
      <family val="3"/>
    </font>
    <font>
      <sz val="9"/>
      <color theme="1"/>
      <name val="仿宋_GB2312"/>
      <family val="3"/>
    </font>
    <font>
      <sz val="48"/>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8"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179" fontId="28" fillId="0" borderId="0" applyFont="0" applyFill="0" applyBorder="0" applyAlignment="0" applyProtection="0"/>
    <xf numFmtId="178" fontId="28"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177" fontId="28"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28"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5" fillId="0" borderId="0">
      <alignment/>
      <protection/>
    </xf>
  </cellStyleXfs>
  <cellXfs count="274">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left"/>
    </xf>
    <xf numFmtId="0" fontId="4" fillId="0" borderId="0" xfId="0" applyFont="1" applyAlignment="1">
      <alignment horizontal="center" vertical="center"/>
    </xf>
    <xf numFmtId="0" fontId="2" fillId="0" borderId="9" xfId="0" applyFont="1" applyBorder="1" applyAlignment="1">
      <alignment horizontal="center" vertical="center" wrapText="1"/>
    </xf>
    <xf numFmtId="49" fontId="2" fillId="0" borderId="9" xfId="0" applyNumberFormat="1" applyFont="1" applyFill="1" applyBorder="1" applyAlignment="1" applyProtection="1">
      <alignment horizontal="left" vertical="center" wrapText="1"/>
      <protection/>
    </xf>
    <xf numFmtId="0" fontId="1" fillId="0" borderId="0" xfId="0" applyFont="1" applyBorder="1" applyAlignment="1">
      <alignment horizontal="center" vertical="center" wrapText="1"/>
    </xf>
    <xf numFmtId="0" fontId="0" fillId="0" borderId="0" xfId="0" applyBorder="1" applyAlignment="1">
      <alignment/>
    </xf>
    <xf numFmtId="180" fontId="2" fillId="0" borderId="9" xfId="0" applyNumberFormat="1" applyFont="1" applyBorder="1" applyAlignment="1">
      <alignment horizontal="center" vertical="center" wrapText="1"/>
    </xf>
    <xf numFmtId="0" fontId="2" fillId="0" borderId="0" xfId="63" applyFont="1" applyAlignment="1">
      <alignment vertical="center" wrapText="1"/>
      <protection/>
    </xf>
    <xf numFmtId="0" fontId="5" fillId="0" borderId="0" xfId="63" applyAlignment="1">
      <alignment vertical="center" wrapText="1"/>
      <protection/>
    </xf>
    <xf numFmtId="0" fontId="5" fillId="0" borderId="0" xfId="63" applyFont="1" applyAlignment="1">
      <alignment vertical="center"/>
      <protection/>
    </xf>
    <xf numFmtId="0" fontId="3" fillId="0" borderId="0" xfId="63" applyFont="1" applyAlignment="1">
      <alignment vertical="center" wrapText="1"/>
      <protection/>
    </xf>
    <xf numFmtId="0" fontId="6" fillId="0" borderId="0" xfId="63" applyFont="1" applyAlignment="1">
      <alignment horizontal="center" vertical="center" wrapText="1"/>
      <protection/>
    </xf>
    <xf numFmtId="0" fontId="2" fillId="0" borderId="10"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7" fillId="0" borderId="14" xfId="0" applyFont="1" applyFill="1" applyBorder="1" applyAlignment="1">
      <alignment vertical="center"/>
    </xf>
    <xf numFmtId="0" fontId="7" fillId="0" borderId="15" xfId="0" applyFont="1" applyFill="1" applyBorder="1" applyAlignment="1">
      <alignment vertical="center"/>
    </xf>
    <xf numFmtId="0" fontId="2" fillId="0" borderId="9" xfId="63" applyFont="1" applyBorder="1" applyAlignment="1">
      <alignment vertical="center" wrapText="1"/>
      <protection/>
    </xf>
    <xf numFmtId="0" fontId="2" fillId="0" borderId="13" xfId="63" applyFont="1" applyBorder="1" applyAlignment="1">
      <alignment horizontal="left" vertical="center" wrapText="1"/>
      <protection/>
    </xf>
    <xf numFmtId="0" fontId="2" fillId="0" borderId="14" xfId="63" applyFont="1" applyBorder="1" applyAlignment="1">
      <alignment horizontal="left" vertical="center" wrapText="1"/>
      <protection/>
    </xf>
    <xf numFmtId="0" fontId="2" fillId="0" borderId="10" xfId="63" applyFont="1" applyBorder="1" applyAlignment="1">
      <alignment horizontal="right" vertical="center" wrapText="1"/>
      <protection/>
    </xf>
    <xf numFmtId="0" fontId="7" fillId="0" borderId="16" xfId="0" applyFont="1" applyFill="1" applyBorder="1" applyAlignment="1">
      <alignment vertical="center"/>
    </xf>
    <xf numFmtId="0" fontId="7" fillId="0" borderId="0" xfId="0" applyFont="1" applyFill="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2" fillId="0" borderId="21" xfId="63" applyFont="1"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3"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4" xfId="63" applyFont="1" applyBorder="1" applyAlignment="1">
      <alignment horizontal="left" vertical="top" wrapText="1"/>
      <protection/>
    </xf>
    <xf numFmtId="0" fontId="8" fillId="0" borderId="9" xfId="63" applyFont="1" applyBorder="1" applyAlignment="1">
      <alignment horizontal="center" vertical="center" wrapText="1"/>
      <protection/>
    </xf>
    <xf numFmtId="0" fontId="2" fillId="0" borderId="9" xfId="63" applyFont="1" applyBorder="1" applyAlignment="1">
      <alignment vertical="center" wrapText="1"/>
      <protection/>
    </xf>
    <xf numFmtId="0" fontId="2" fillId="0" borderId="9" xfId="63" applyFont="1" applyBorder="1" applyAlignment="1">
      <alignment horizontal="left" vertical="center" wrapText="1"/>
      <protection/>
    </xf>
    <xf numFmtId="0" fontId="8" fillId="0" borderId="0" xfId="63" applyNumberFormat="1" applyFont="1" applyFill="1" applyBorder="1" applyAlignment="1">
      <alignment vertical="center" wrapText="1"/>
      <protection/>
    </xf>
    <xf numFmtId="0" fontId="2" fillId="0" borderId="12" xfId="63" applyFont="1" applyBorder="1" applyAlignment="1">
      <alignment horizontal="right" vertical="center" wrapText="1"/>
      <protection/>
    </xf>
    <xf numFmtId="0" fontId="2" fillId="0" borderId="15" xfId="63" applyFont="1" applyBorder="1" applyAlignment="1">
      <alignment horizontal="left" vertical="top" wrapText="1"/>
      <protection/>
    </xf>
    <xf numFmtId="0" fontId="5" fillId="0" borderId="0" xfId="63" applyAlignment="1">
      <alignment vertical="center"/>
      <protection/>
    </xf>
    <xf numFmtId="0" fontId="8" fillId="0" borderId="0" xfId="63" applyFont="1" applyAlignment="1">
      <alignment vertical="center" wrapText="1"/>
      <protection/>
    </xf>
    <xf numFmtId="0" fontId="3" fillId="0" borderId="0" xfId="63" applyFont="1" applyAlignment="1">
      <alignment vertical="center"/>
      <protection/>
    </xf>
    <xf numFmtId="0" fontId="9" fillId="0" borderId="0" xfId="63" applyFont="1" applyAlignment="1">
      <alignment horizontal="center" vertical="center" wrapText="1"/>
      <protection/>
    </xf>
    <xf numFmtId="0" fontId="5" fillId="0" borderId="0" xfId="63" applyFont="1" applyAlignment="1">
      <alignment horizontal="center" vertical="center" wrapText="1"/>
      <protection/>
    </xf>
    <xf numFmtId="0" fontId="2" fillId="0" borderId="9" xfId="63" applyFont="1" applyBorder="1" applyAlignment="1">
      <alignment horizontal="left" vertical="top" wrapText="1"/>
      <protection/>
    </xf>
    <xf numFmtId="0" fontId="2" fillId="0" borderId="9" xfId="63" applyFont="1" applyBorder="1" applyAlignment="1">
      <alignment horizontal="left" vertical="top" wrapText="1"/>
      <protection/>
    </xf>
    <xf numFmtId="0" fontId="2" fillId="0" borderId="9" xfId="63" applyFont="1" applyBorder="1" applyAlignment="1">
      <alignment horizontal="left" vertical="center" wrapText="1"/>
      <protection/>
    </xf>
    <xf numFmtId="0" fontId="2" fillId="0" borderId="21" xfId="63" applyFont="1" applyBorder="1" applyAlignment="1">
      <alignment horizontal="left" vertical="center" wrapText="1"/>
      <protection/>
    </xf>
    <xf numFmtId="0" fontId="2" fillId="0" borderId="10"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2" fillId="0" borderId="21" xfId="63" applyFont="1" applyBorder="1" applyAlignment="1">
      <alignment horizontal="center" vertical="center" wrapText="1"/>
      <protection/>
    </xf>
    <xf numFmtId="0" fontId="2" fillId="0" borderId="23" xfId="63" applyFont="1" applyBorder="1" applyAlignment="1">
      <alignment horizontal="center" vertical="center" wrapText="1"/>
      <protection/>
    </xf>
    <xf numFmtId="0" fontId="8" fillId="0" borderId="10" xfId="63" applyFont="1" applyBorder="1" applyAlignment="1">
      <alignment horizontal="left" vertical="center" wrapText="1"/>
      <protection/>
    </xf>
    <xf numFmtId="0" fontId="8" fillId="0" borderId="12" xfId="63" applyFont="1" applyBorder="1" applyAlignment="1">
      <alignment horizontal="left" vertical="center" wrapText="1"/>
      <protection/>
    </xf>
    <xf numFmtId="0" fontId="2" fillId="0" borderId="10" xfId="63" applyFont="1" applyBorder="1" applyAlignment="1">
      <alignment horizontal="left" vertical="center" wrapText="1"/>
      <protection/>
    </xf>
    <xf numFmtId="0" fontId="2" fillId="0" borderId="12" xfId="63" applyFont="1" applyBorder="1" applyAlignment="1">
      <alignment horizontal="left" vertical="center" wrapText="1"/>
      <protection/>
    </xf>
    <xf numFmtId="49" fontId="2" fillId="0" borderId="10" xfId="63" applyNumberFormat="1" applyFont="1" applyBorder="1" applyAlignment="1">
      <alignment horizontal="left" vertical="center"/>
      <protection/>
    </xf>
    <xf numFmtId="49" fontId="8" fillId="0" borderId="10" xfId="63" applyNumberFormat="1" applyFont="1" applyBorder="1" applyAlignment="1">
      <alignment horizontal="left" vertical="center"/>
      <protection/>
    </xf>
    <xf numFmtId="49" fontId="8" fillId="0" borderId="12" xfId="63" applyNumberFormat="1" applyFont="1" applyBorder="1" applyAlignment="1">
      <alignment horizontal="left" vertical="center" wrapText="1"/>
      <protection/>
    </xf>
    <xf numFmtId="0" fontId="2" fillId="0" borderId="22" xfId="63" applyFont="1" applyBorder="1" applyAlignment="1">
      <alignment horizontal="center" vertical="center" wrapText="1"/>
      <protection/>
    </xf>
    <xf numFmtId="0" fontId="8" fillId="0" borderId="9" xfId="63" applyFont="1" applyBorder="1" applyAlignment="1">
      <alignment vertical="center" wrapText="1"/>
      <protection/>
    </xf>
    <xf numFmtId="0" fontId="10" fillId="0" borderId="0" xfId="0" applyFont="1" applyFill="1" applyAlignment="1">
      <alignment/>
    </xf>
    <xf numFmtId="0" fontId="10" fillId="0" borderId="0" xfId="0" applyFont="1" applyFill="1" applyAlignment="1">
      <alignment horizontal="center" vertical="center"/>
    </xf>
    <xf numFmtId="0" fontId="0" fillId="0" borderId="0" xfId="0" applyFill="1" applyAlignment="1">
      <alignment/>
    </xf>
    <xf numFmtId="0" fontId="5" fillId="0" borderId="0" xfId="0" applyFont="1" applyAlignment="1">
      <alignment/>
    </xf>
    <xf numFmtId="0" fontId="9" fillId="0" borderId="0" xfId="0" applyFont="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Fill="1" applyBorder="1" applyAlignment="1">
      <alignment/>
    </xf>
    <xf numFmtId="0" fontId="10" fillId="0" borderId="9" xfId="0" applyFont="1" applyFill="1" applyBorder="1" applyAlignment="1">
      <alignment/>
    </xf>
    <xf numFmtId="0" fontId="10" fillId="0" borderId="1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Alignment="1">
      <alignment/>
    </xf>
    <xf numFmtId="0" fontId="9" fillId="0" borderId="0" xfId="0" applyFont="1" applyAlignment="1">
      <alignment horizontal="centerContinuous" vertical="center"/>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9" xfId="0" applyFont="1" applyBorder="1" applyAlignment="1">
      <alignment horizontal="center" vertical="center" wrapText="1"/>
    </xf>
    <xf numFmtId="0" fontId="11" fillId="0" borderId="20" xfId="0" applyNumberFormat="1" applyFont="1" applyFill="1" applyBorder="1" applyAlignment="1" applyProtection="1">
      <alignment horizontal="center" vertical="center" wrapText="1"/>
      <protection/>
    </xf>
    <xf numFmtId="49" fontId="11" fillId="0" borderId="9" xfId="0" applyNumberFormat="1" applyFont="1" applyFill="1" applyBorder="1" applyAlignment="1" applyProtection="1">
      <alignment horizontal="left" vertical="center"/>
      <protection/>
    </xf>
    <xf numFmtId="49" fontId="12" fillId="0" borderId="9" xfId="0" applyNumberFormat="1" applyFont="1" applyFill="1" applyBorder="1" applyAlignment="1" applyProtection="1">
      <alignment horizontal="right" vertical="center"/>
      <protection/>
    </xf>
    <xf numFmtId="4" fontId="12" fillId="0" borderId="9" xfId="0" applyNumberFormat="1" applyFont="1" applyFill="1" applyBorder="1" applyAlignment="1" applyProtection="1">
      <alignment horizontal="center" vertical="center"/>
      <protection/>
    </xf>
    <xf numFmtId="4" fontId="12" fillId="0" borderId="9" xfId="0" applyNumberFormat="1" applyFont="1" applyFill="1" applyBorder="1" applyAlignment="1" applyProtection="1">
      <alignment horizontal="right" vertical="center"/>
      <protection/>
    </xf>
    <xf numFmtId="3" fontId="12" fillId="0" borderId="9" xfId="0" applyNumberFormat="1" applyFont="1" applyFill="1" applyBorder="1" applyAlignment="1" applyProtection="1">
      <alignment horizontal="right" vertical="center"/>
      <protection/>
    </xf>
    <xf numFmtId="49" fontId="11" fillId="0" borderId="9" xfId="0" applyNumberFormat="1" applyFont="1" applyBorder="1" applyAlignment="1">
      <alignment horizontal="center"/>
    </xf>
    <xf numFmtId="49" fontId="11" fillId="0" borderId="9" xfId="0" applyNumberFormat="1" applyFont="1" applyFill="1" applyBorder="1" applyAlignment="1" applyProtection="1">
      <alignment horizontal="center" vertical="center"/>
      <protection/>
    </xf>
    <xf numFmtId="3" fontId="11" fillId="0" borderId="9" xfId="0" applyNumberFormat="1" applyFont="1" applyFill="1" applyBorder="1" applyAlignment="1" applyProtection="1">
      <alignment horizontal="center" vertical="center"/>
      <protection/>
    </xf>
    <xf numFmtId="49" fontId="11" fillId="0" borderId="9" xfId="0" applyNumberFormat="1" applyFont="1" applyFill="1" applyBorder="1" applyAlignment="1" applyProtection="1">
      <alignment horizontal="left" vertical="center" wrapText="1"/>
      <protection/>
    </xf>
    <xf numFmtId="0" fontId="11" fillId="0" borderId="9" xfId="0" applyFont="1" applyFill="1" applyBorder="1" applyAlignment="1">
      <alignment/>
    </xf>
    <xf numFmtId="0" fontId="11" fillId="0" borderId="9" xfId="0" applyFont="1" applyBorder="1" applyAlignment="1">
      <alignment/>
    </xf>
    <xf numFmtId="0" fontId="11" fillId="0" borderId="9" xfId="0" applyFont="1" applyBorder="1" applyAlignment="1">
      <alignment horizontal="center" vertical="center" wrapText="1"/>
    </xf>
    <xf numFmtId="0" fontId="0" fillId="0" borderId="0" xfId="0" applyAlignment="1">
      <alignment horizontal="centerContinuous" vertical="center"/>
    </xf>
    <xf numFmtId="0" fontId="11" fillId="0" borderId="19" xfId="0" applyFont="1" applyBorder="1" applyAlignment="1">
      <alignment horizontal="center" vertical="center"/>
    </xf>
    <xf numFmtId="0" fontId="11" fillId="0" borderId="19" xfId="0" applyFont="1" applyBorder="1" applyAlignment="1">
      <alignment horizontal="center" vertical="center"/>
    </xf>
    <xf numFmtId="0" fontId="11" fillId="0" borderId="21"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wrapText="1"/>
      <protection/>
    </xf>
    <xf numFmtId="3" fontId="12" fillId="0" borderId="9" xfId="0" applyNumberFormat="1" applyFont="1" applyFill="1" applyBorder="1" applyAlignment="1" applyProtection="1">
      <alignment horizontal="center" vertical="center"/>
      <protection/>
    </xf>
    <xf numFmtId="0" fontId="12" fillId="0" borderId="9" xfId="0" applyFont="1" applyBorder="1" applyAlignment="1">
      <alignment horizontal="center" vertical="center"/>
    </xf>
    <xf numFmtId="0" fontId="11" fillId="0" borderId="9" xfId="0" applyFont="1" applyFill="1" applyBorder="1" applyAlignment="1">
      <alignment/>
    </xf>
    <xf numFmtId="0" fontId="11" fillId="0" borderId="9" xfId="0" applyFont="1" applyFill="1" applyBorder="1" applyAlignment="1">
      <alignment horizontal="center"/>
    </xf>
    <xf numFmtId="4" fontId="11" fillId="0" borderId="9" xfId="0" applyNumberFormat="1" applyFont="1" applyFill="1" applyBorder="1" applyAlignment="1" applyProtection="1">
      <alignment horizontal="center" vertical="center"/>
      <protection/>
    </xf>
    <xf numFmtId="0" fontId="11" fillId="0" borderId="9"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vertical="center"/>
    </xf>
    <xf numFmtId="0" fontId="2" fillId="0" borderId="9" xfId="0" applyFont="1" applyFill="1" applyBorder="1" applyAlignment="1">
      <alignment horizontal="center" vertical="center" wrapText="1"/>
    </xf>
    <xf numFmtId="0" fontId="13" fillId="0" borderId="9" xfId="0" applyFont="1" applyBorder="1" applyAlignment="1">
      <alignment horizontal="center" vertical="center"/>
    </xf>
    <xf numFmtId="0" fontId="13" fillId="0" borderId="9" xfId="0" applyFont="1" applyFill="1" applyBorder="1" applyAlignment="1">
      <alignment horizontal="center" vertical="center"/>
    </xf>
    <xf numFmtId="49" fontId="2" fillId="0" borderId="9" xfId="0" applyNumberFormat="1" applyFont="1" applyFill="1" applyBorder="1" applyAlignment="1" applyProtection="1">
      <alignment horizontal="center" vertical="center" wrapText="1"/>
      <protection/>
    </xf>
    <xf numFmtId="4"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xf>
    <xf numFmtId="0" fontId="64" fillId="0" borderId="0" xfId="0" applyFont="1" applyAlignment="1">
      <alignment/>
    </xf>
    <xf numFmtId="0" fontId="64"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4" fillId="0" borderId="0" xfId="0" applyFont="1" applyFill="1" applyAlignment="1">
      <alignment horizontal="centerContinuous" vertical="center"/>
    </xf>
    <xf numFmtId="0" fontId="0" fillId="0" borderId="0" xfId="0" applyFont="1" applyFill="1" applyAlignment="1">
      <alignment horizontal="centerContinuous" vertical="center"/>
    </xf>
    <xf numFmtId="0" fontId="15" fillId="0" borderId="0" xfId="0" applyFont="1" applyFill="1" applyAlignment="1">
      <alignment horizontal="centerContinuous" vertical="center"/>
    </xf>
    <xf numFmtId="0" fontId="16" fillId="0" borderId="0" xfId="0" applyFont="1" applyFill="1" applyAlignment="1">
      <alignment horizontal="centerContinuous" vertical="center"/>
    </xf>
    <xf numFmtId="0" fontId="0" fillId="0" borderId="1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64" fillId="0" borderId="9" xfId="0" applyNumberFormat="1" applyFont="1" applyFill="1" applyBorder="1" applyAlignment="1" applyProtection="1">
      <alignment horizontal="center" vertical="center"/>
      <protection/>
    </xf>
    <xf numFmtId="0" fontId="64" fillId="0" borderId="9" xfId="0" applyFont="1" applyFill="1" applyBorder="1" applyAlignment="1">
      <alignment horizontal="center" vertical="center"/>
    </xf>
    <xf numFmtId="0" fontId="64" fillId="0" borderId="9" xfId="0" applyNumberFormat="1" applyFont="1" applyFill="1" applyBorder="1" applyAlignment="1" applyProtection="1">
      <alignment vertical="center"/>
      <protection/>
    </xf>
    <xf numFmtId="4" fontId="64" fillId="0" borderId="9" xfId="0" applyNumberFormat="1" applyFont="1" applyFill="1" applyBorder="1" applyAlignment="1" applyProtection="1">
      <alignment horizontal="right" vertical="center"/>
      <protection/>
    </xf>
    <xf numFmtId="0" fontId="64" fillId="0" borderId="9" xfId="0" applyFont="1" applyFill="1" applyBorder="1" applyAlignment="1">
      <alignment horizontal="left" vertical="center"/>
    </xf>
    <xf numFmtId="4" fontId="64" fillId="0" borderId="9" xfId="0" applyNumberFormat="1" applyFont="1" applyFill="1" applyBorder="1" applyAlignment="1" applyProtection="1">
      <alignment horizontal="right" vertical="center" wrapText="1"/>
      <protection/>
    </xf>
    <xf numFmtId="0" fontId="64" fillId="0" borderId="9" xfId="0" applyFont="1" applyFill="1" applyBorder="1" applyAlignment="1">
      <alignment horizontal="left" vertical="center"/>
    </xf>
    <xf numFmtId="4" fontId="64" fillId="0" borderId="9" xfId="0" applyNumberFormat="1" applyFont="1" applyFill="1" applyBorder="1" applyAlignment="1" applyProtection="1">
      <alignment horizontal="center" vertical="center" wrapText="1"/>
      <protection/>
    </xf>
    <xf numFmtId="0" fontId="64" fillId="0" borderId="9" xfId="0" applyNumberFormat="1" applyFont="1" applyFill="1" applyBorder="1" applyAlignment="1" applyProtection="1">
      <alignment vertical="center"/>
      <protection/>
    </xf>
    <xf numFmtId="0" fontId="64" fillId="0" borderId="0" xfId="0" applyFont="1" applyFill="1" applyAlignment="1">
      <alignment/>
    </xf>
    <xf numFmtId="0" fontId="64" fillId="0" borderId="9" xfId="0" applyFont="1" applyFill="1" applyBorder="1" applyAlignment="1">
      <alignment vertical="center"/>
    </xf>
    <xf numFmtId="0" fontId="64" fillId="0" borderId="9" xfId="0" applyFont="1" applyFill="1" applyBorder="1" applyAlignment="1">
      <alignment/>
    </xf>
    <xf numFmtId="4" fontId="64" fillId="0" borderId="9" xfId="0" applyNumberFormat="1" applyFont="1" applyFill="1" applyBorder="1" applyAlignment="1">
      <alignment horizontal="right" vertical="center"/>
    </xf>
    <xf numFmtId="0" fontId="64" fillId="0" borderId="9" xfId="0" applyFont="1" applyFill="1" applyBorder="1" applyAlignment="1">
      <alignment/>
    </xf>
    <xf numFmtId="0" fontId="64" fillId="0" borderId="9" xfId="0" applyNumberFormat="1" applyFont="1" applyFill="1" applyBorder="1" applyAlignment="1" applyProtection="1">
      <alignment horizontal="left" vertical="center"/>
      <protection/>
    </xf>
    <xf numFmtId="4" fontId="64" fillId="0" borderId="9" xfId="0" applyNumberFormat="1" applyFont="1" applyFill="1" applyBorder="1" applyAlignment="1">
      <alignment horizontal="right" vertical="center" wrapText="1"/>
    </xf>
    <xf numFmtId="4" fontId="64" fillId="0" borderId="9" xfId="0" applyNumberFormat="1" applyFont="1" applyFill="1" applyBorder="1" applyAlignment="1">
      <alignment horizontal="center" vertical="center" wrapText="1"/>
    </xf>
    <xf numFmtId="4" fontId="64" fillId="0" borderId="9" xfId="0" applyNumberFormat="1" applyFont="1" applyFill="1" applyBorder="1" applyAlignment="1">
      <alignment horizontal="center" vertical="center"/>
    </xf>
    <xf numFmtId="4" fontId="64" fillId="0" borderId="9" xfId="0" applyNumberFormat="1" applyFont="1" applyFill="1" applyBorder="1" applyAlignment="1">
      <alignment horizontal="center" vertical="center" wrapText="1"/>
    </xf>
    <xf numFmtId="0" fontId="0" fillId="0" borderId="0" xfId="0" applyFill="1" applyAlignment="1">
      <alignment/>
    </xf>
    <xf numFmtId="0" fontId="9" fillId="0" borderId="0" xfId="0" applyFont="1" applyFill="1" applyAlignment="1">
      <alignment horizontal="centerContinuous" vertical="center"/>
    </xf>
    <xf numFmtId="0" fontId="0" fillId="0" borderId="0" xfId="0" applyFill="1" applyAlignment="1">
      <alignment horizontal="center" vertical="center"/>
    </xf>
    <xf numFmtId="0" fontId="11" fillId="0" borderId="9" xfId="0" applyFont="1" applyFill="1" applyBorder="1" applyAlignment="1">
      <alignment horizontal="center" vertical="center" wrapText="1"/>
    </xf>
    <xf numFmtId="49" fontId="11" fillId="0" borderId="9" xfId="0" applyNumberFormat="1" applyFont="1" applyFill="1" applyBorder="1" applyAlignment="1" applyProtection="1">
      <alignment horizontal="center" vertical="center" wrapText="1"/>
      <protection/>
    </xf>
    <xf numFmtId="49" fontId="11" fillId="0" borderId="9" xfId="0" applyNumberFormat="1" applyFont="1" applyFill="1" applyBorder="1" applyAlignment="1" applyProtection="1">
      <alignment horizontal="center" vertical="center" wrapText="1"/>
      <protection/>
    </xf>
    <xf numFmtId="4" fontId="11" fillId="0" borderId="9" xfId="0" applyNumberFormat="1" applyFont="1" applyFill="1" applyBorder="1" applyAlignment="1" applyProtection="1">
      <alignment horizontal="center" vertical="center" wrapText="1"/>
      <protection/>
    </xf>
    <xf numFmtId="4" fontId="11" fillId="0" borderId="9" xfId="0" applyNumberFormat="1" applyFont="1" applyFill="1" applyBorder="1" applyAlignment="1" applyProtection="1">
      <alignment horizontal="center" vertical="center" wrapText="1"/>
      <protection/>
    </xf>
    <xf numFmtId="49" fontId="12" fillId="0" borderId="9" xfId="0" applyNumberFormat="1" applyFont="1" applyFill="1" applyBorder="1" applyAlignment="1" applyProtection="1">
      <alignment horizontal="left" vertical="center" wrapText="1"/>
      <protection/>
    </xf>
    <xf numFmtId="4" fontId="12" fillId="0" borderId="9" xfId="0"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21"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Fill="1" applyBorder="1" applyAlignment="1">
      <alignment horizontal="center"/>
    </xf>
    <xf numFmtId="0" fontId="2" fillId="0" borderId="9" xfId="0" applyFont="1" applyFill="1" applyBorder="1" applyAlignment="1">
      <alignment/>
    </xf>
    <xf numFmtId="0" fontId="2" fillId="0" borderId="9" xfId="0" applyFont="1" applyFill="1" applyBorder="1" applyAlignment="1">
      <alignment/>
    </xf>
    <xf numFmtId="0" fontId="11" fillId="0" borderId="0" xfId="0" applyFont="1" applyFill="1" applyAlignment="1">
      <alignment/>
    </xf>
    <xf numFmtId="0" fontId="11" fillId="0" borderId="0" xfId="0" applyFont="1" applyFill="1" applyAlignment="1">
      <alignment horizontal="center" vertical="center"/>
    </xf>
    <xf numFmtId="0" fontId="11" fillId="0" borderId="21" xfId="0" applyFont="1" applyFill="1" applyBorder="1" applyAlignment="1">
      <alignment horizontal="center" vertical="center"/>
    </xf>
    <xf numFmtId="4" fontId="11" fillId="0" borderId="0" xfId="0" applyNumberFormat="1" applyFont="1" applyFill="1" applyAlignment="1">
      <alignment/>
    </xf>
    <xf numFmtId="4" fontId="11" fillId="0" borderId="0" xfId="0" applyNumberFormat="1" applyFont="1" applyFill="1" applyAlignment="1">
      <alignment/>
    </xf>
    <xf numFmtId="0" fontId="2" fillId="0" borderId="9" xfId="0" applyFont="1" applyBorder="1" applyAlignment="1">
      <alignment horizontal="center" vertical="center" wrapText="1"/>
    </xf>
    <xf numFmtId="4" fontId="2" fillId="0" borderId="9" xfId="0" applyNumberFormat="1" applyFont="1" applyFill="1" applyBorder="1" applyAlignment="1" applyProtection="1">
      <alignment horizontal="right" vertical="center" wrapText="1"/>
      <protection/>
    </xf>
    <xf numFmtId="0" fontId="0" fillId="0" borderId="0" xfId="0" applyAlignment="1">
      <alignment horizontal="center"/>
    </xf>
    <xf numFmtId="0" fontId="17" fillId="0" borderId="0" xfId="0" applyFont="1" applyFill="1" applyAlignment="1">
      <alignment horizontal="center" vertical="center"/>
    </xf>
    <xf numFmtId="0" fontId="2" fillId="0" borderId="19"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2" fillId="0" borderId="9" xfId="0" applyFont="1" applyBorder="1" applyAlignment="1">
      <alignment horizontal="left" vertical="center"/>
    </xf>
    <xf numFmtId="0" fontId="2" fillId="0" borderId="9" xfId="0" applyFont="1" applyFill="1" applyBorder="1" applyAlignment="1">
      <alignment horizontal="left" vertical="center"/>
    </xf>
    <xf numFmtId="0" fontId="2" fillId="0" borderId="9" xfId="0" applyNumberFormat="1" applyFont="1" applyFill="1" applyBorder="1" applyAlignment="1" applyProtection="1">
      <alignment vertical="center"/>
      <protection/>
    </xf>
    <xf numFmtId="0" fontId="2" fillId="0" borderId="9" xfId="0" applyFont="1" applyBorder="1" applyAlignment="1">
      <alignment vertical="center"/>
    </xf>
    <xf numFmtId="0" fontId="2" fillId="0" borderId="0" xfId="0" applyFont="1" applyFill="1" applyAlignment="1">
      <alignment/>
    </xf>
    <xf numFmtId="0" fontId="2" fillId="0" borderId="9" xfId="0" applyFont="1" applyFill="1" applyBorder="1" applyAlignment="1">
      <alignment vertical="center"/>
    </xf>
    <xf numFmtId="4" fontId="2" fillId="0" borderId="9" xfId="0" applyNumberFormat="1" applyFont="1" applyFill="1" applyBorder="1" applyAlignment="1" applyProtection="1">
      <alignment horizontal="center" vertical="center"/>
      <protection/>
    </xf>
    <xf numFmtId="4" fontId="2" fillId="0" borderId="9" xfId="0" applyNumberFormat="1" applyFont="1" applyFill="1" applyBorder="1" applyAlignment="1">
      <alignment horizontal="center"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2" fontId="2" fillId="0" borderId="9" xfId="0" applyNumberFormat="1" applyFont="1" applyFill="1" applyBorder="1" applyAlignment="1" applyProtection="1">
      <alignment horizontal="center" vertical="center"/>
      <protection/>
    </xf>
    <xf numFmtId="4" fontId="2" fillId="0" borderId="9" xfId="0" applyNumberFormat="1" applyFont="1" applyFill="1" applyBorder="1" applyAlignment="1">
      <alignment horizontal="right" vertical="center" wrapText="1"/>
    </xf>
    <xf numFmtId="4" fontId="2" fillId="0" borderId="9" xfId="0" applyNumberFormat="1" applyFont="1" applyFill="1" applyBorder="1" applyAlignment="1">
      <alignment horizontal="center" vertical="center" wrapText="1"/>
    </xf>
    <xf numFmtId="2" fontId="13" fillId="0" borderId="9"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0" fillId="0" borderId="0" xfId="0" applyAlignment="1">
      <alignment horizontal="center" vertical="center"/>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0" fillId="0" borderId="0" xfId="0" applyFill="1" applyAlignment="1">
      <alignment horizontal="center" vertical="center"/>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2" fillId="0" borderId="21"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0" fillId="0" borderId="0" xfId="0" applyFill="1" applyAlignment="1">
      <alignment horizontal="center"/>
    </xf>
    <xf numFmtId="0" fontId="0" fillId="0" borderId="0" xfId="0" applyFont="1" applyFill="1" applyAlignment="1">
      <alignment horizontal="center" vertical="top"/>
    </xf>
    <xf numFmtId="0" fontId="11" fillId="0" borderId="19"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center" vertical="center"/>
      <protection/>
    </xf>
    <xf numFmtId="0" fontId="11" fillId="0" borderId="0" xfId="0" applyFont="1" applyFill="1" applyAlignment="1">
      <alignment horizontal="center" vertical="center"/>
    </xf>
    <xf numFmtId="0" fontId="12" fillId="0" borderId="9" xfId="0" applyNumberFormat="1" applyFont="1" applyFill="1" applyBorder="1" applyAlignment="1" applyProtection="1">
      <alignment horizontal="center" vertical="center"/>
      <protection/>
    </xf>
    <xf numFmtId="0" fontId="12" fillId="0" borderId="9" xfId="0" applyFont="1" applyFill="1" applyBorder="1" applyAlignment="1">
      <alignment horizontal="center" vertical="center"/>
    </xf>
    <xf numFmtId="0" fontId="11" fillId="0" borderId="9" xfId="0" applyFont="1" applyBorder="1" applyAlignment="1">
      <alignment horizontal="left" vertical="center"/>
    </xf>
    <xf numFmtId="0" fontId="11" fillId="0" borderId="9" xfId="0" applyFont="1" applyFill="1" applyBorder="1" applyAlignment="1">
      <alignment horizontal="left" vertical="center"/>
    </xf>
    <xf numFmtId="0" fontId="11" fillId="0" borderId="9" xfId="0" applyNumberFormat="1" applyFont="1" applyFill="1" applyBorder="1" applyAlignment="1" applyProtection="1">
      <alignment vertical="center"/>
      <protection/>
    </xf>
    <xf numFmtId="0" fontId="11" fillId="0" borderId="0" xfId="0" applyFont="1" applyFill="1" applyAlignment="1">
      <alignment/>
    </xf>
    <xf numFmtId="0" fontId="11" fillId="0" borderId="9" xfId="0" applyFont="1" applyBorder="1" applyAlignment="1">
      <alignment vertical="center"/>
    </xf>
    <xf numFmtId="0" fontId="11" fillId="0" borderId="9" xfId="0" applyFont="1" applyFill="1" applyBorder="1" applyAlignment="1">
      <alignment vertical="center"/>
    </xf>
    <xf numFmtId="4" fontId="11" fillId="0" borderId="9" xfId="0" applyNumberFormat="1" applyFont="1" applyFill="1" applyBorder="1" applyAlignment="1">
      <alignment horizontal="center" vertical="center"/>
    </xf>
    <xf numFmtId="0" fontId="11" fillId="0" borderId="9" xfId="0" applyFont="1" applyBorder="1" applyAlignment="1">
      <alignment/>
    </xf>
    <xf numFmtId="0" fontId="11" fillId="0" borderId="9" xfId="0" applyNumberFormat="1" applyFont="1" applyFill="1" applyBorder="1" applyAlignment="1" applyProtection="1">
      <alignment horizontal="left" vertical="center"/>
      <protection/>
    </xf>
    <xf numFmtId="4" fontId="11" fillId="0" borderId="9" xfId="0" applyNumberFormat="1" applyFont="1" applyFill="1" applyBorder="1" applyAlignment="1">
      <alignment horizontal="center" vertical="center" wrapText="1"/>
    </xf>
    <xf numFmtId="181" fontId="11" fillId="0" borderId="9" xfId="0" applyNumberFormat="1" applyFont="1" applyFill="1" applyBorder="1" applyAlignment="1" applyProtection="1">
      <alignment horizontal="center" vertical="center"/>
      <protection/>
    </xf>
    <xf numFmtId="2" fontId="11" fillId="0" borderId="9" xfId="0" applyNumberFormat="1" applyFont="1" applyFill="1" applyBorder="1" applyAlignment="1" applyProtection="1">
      <alignment horizontal="center" vertical="center"/>
      <protection/>
    </xf>
    <xf numFmtId="4" fontId="11" fillId="0" borderId="9" xfId="0" applyNumberFormat="1" applyFont="1" applyFill="1" applyBorder="1" applyAlignment="1">
      <alignment horizontal="center" vertical="center" wrapText="1"/>
    </xf>
    <xf numFmtId="2" fontId="12" fillId="0" borderId="9" xfId="0" applyNumberFormat="1" applyFont="1" applyFill="1" applyBorder="1" applyAlignment="1" applyProtection="1">
      <alignment horizontal="center" vertical="center"/>
      <protection/>
    </xf>
    <xf numFmtId="0" fontId="2" fillId="0" borderId="0" xfId="0" applyNumberFormat="1" applyFont="1" applyAlignment="1">
      <alignment horizontal="center" vertical="center"/>
    </xf>
    <xf numFmtId="0" fontId="10" fillId="0" borderId="0" xfId="0" applyFont="1" applyAlignment="1">
      <alignment/>
    </xf>
    <xf numFmtId="0" fontId="65" fillId="0" borderId="0" xfId="0" applyFont="1" applyAlignment="1">
      <alignment horizontal="center"/>
    </xf>
    <xf numFmtId="0" fontId="66" fillId="0" borderId="9" xfId="0" applyNumberFormat="1" applyFont="1" applyBorder="1" applyAlignment="1">
      <alignment horizontal="center" vertical="center"/>
    </xf>
    <xf numFmtId="0" fontId="66" fillId="0" borderId="10" xfId="0" applyNumberFormat="1" applyFont="1" applyBorder="1" applyAlignment="1">
      <alignment horizontal="center" vertical="center"/>
    </xf>
    <xf numFmtId="0" fontId="66" fillId="0" borderId="11" xfId="0" applyNumberFormat="1" applyFont="1" applyBorder="1" applyAlignment="1">
      <alignment horizontal="center" vertical="center"/>
    </xf>
    <xf numFmtId="0" fontId="66" fillId="0" borderId="9" xfId="0" applyNumberFormat="1" applyFont="1" applyBorder="1" applyAlignment="1">
      <alignment horizontal="left" vertical="center"/>
    </xf>
    <xf numFmtId="0" fontId="66" fillId="0" borderId="21" xfId="0" applyNumberFormat="1" applyFont="1" applyBorder="1" applyAlignment="1">
      <alignment horizontal="left" vertical="center"/>
    </xf>
    <xf numFmtId="0" fontId="66" fillId="0" borderId="12" xfId="0" applyNumberFormat="1" applyFont="1" applyBorder="1" applyAlignment="1">
      <alignment horizontal="center" vertical="center"/>
    </xf>
    <xf numFmtId="0" fontId="67" fillId="0" borderId="9" xfId="0" applyNumberFormat="1" applyFont="1" applyBorder="1" applyAlignment="1">
      <alignment horizontal="left" vertical="center"/>
    </xf>
    <xf numFmtId="0" fontId="68" fillId="0" borderId="9" xfId="0" applyNumberFormat="1" applyFont="1" applyBorder="1" applyAlignment="1">
      <alignment horizontal="left" vertical="center"/>
    </xf>
    <xf numFmtId="0" fontId="66" fillId="0" borderId="21" xfId="0" applyNumberFormat="1" applyFont="1" applyBorder="1" applyAlignment="1">
      <alignment horizontal="center" vertical="center"/>
    </xf>
    <xf numFmtId="0" fontId="68" fillId="0" borderId="9" xfId="0" applyNumberFormat="1" applyFont="1" applyBorder="1" applyAlignment="1">
      <alignment horizontal="center" vertical="center"/>
    </xf>
    <xf numFmtId="0" fontId="68" fillId="0" borderId="9" xfId="0" applyNumberFormat="1" applyFont="1" applyBorder="1" applyAlignment="1">
      <alignment vertical="center"/>
    </xf>
    <xf numFmtId="0" fontId="69" fillId="0" borderId="0" xfId="0" applyFont="1" applyFill="1" applyAlignment="1">
      <alignment horizontal="center" vertical="center"/>
    </xf>
    <xf numFmtId="49" fontId="23" fillId="0" borderId="0" xfId="0" applyNumberFormat="1" applyFont="1" applyFill="1" applyAlignment="1" applyProtection="1">
      <alignment horizontal="center" vertical="center"/>
      <protection/>
    </xf>
    <xf numFmtId="0" fontId="2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showGridLines="0" showZeros="0" workbookViewId="0" topLeftCell="A1">
      <selection activeCell="A10" sqref="A10"/>
    </sheetView>
  </sheetViews>
  <sheetFormatPr defaultColWidth="9.16015625" defaultRowHeight="11.25"/>
  <cols>
    <col min="1" max="1" width="163" style="0" customWidth="1"/>
    <col min="2" max="2" width="62.83203125" style="0" customWidth="1"/>
  </cols>
  <sheetData>
    <row r="2" ht="93" customHeight="1">
      <c r="A2" s="271" t="s">
        <v>0</v>
      </c>
    </row>
    <row r="3" spans="1:14" ht="93.75" customHeight="1">
      <c r="A3" s="272"/>
      <c r="N3" s="73"/>
    </row>
    <row r="4" ht="81.75" customHeight="1">
      <c r="A4" s="273" t="s">
        <v>1</v>
      </c>
    </row>
    <row r="5" ht="40.5" customHeight="1">
      <c r="A5" s="273" t="s">
        <v>2</v>
      </c>
    </row>
    <row r="6" ht="36.75" customHeight="1">
      <c r="A6" s="273" t="s">
        <v>3</v>
      </c>
    </row>
    <row r="7" ht="12.75" customHeight="1">
      <c r="A7" s="12"/>
    </row>
    <row r="8" ht="12.75" customHeight="1">
      <c r="A8" s="12"/>
    </row>
    <row r="9" ht="12.75" customHeight="1">
      <c r="A9" s="12"/>
    </row>
    <row r="10" ht="12.75" customHeight="1">
      <c r="A10" s="12"/>
    </row>
    <row r="11" ht="12.75" customHeight="1">
      <c r="A11" s="12"/>
    </row>
    <row r="12" ht="12.75" customHeight="1">
      <c r="A12" s="12"/>
    </row>
    <row r="13" ht="12.75" customHeight="1">
      <c r="A13" s="12"/>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1"/>
  <sheetViews>
    <sheetView showGridLines="0" showZeros="0" zoomScaleSheetLayoutView="110" workbookViewId="0" topLeftCell="A1">
      <selection activeCell="K12" sqref="K12"/>
    </sheetView>
  </sheetViews>
  <sheetFormatPr defaultColWidth="9.16015625" defaultRowHeight="12.75" customHeight="1"/>
  <cols>
    <col min="1" max="1" width="22.33203125" style="0" customWidth="1"/>
    <col min="2" max="2" width="34.33203125" style="0" customWidth="1"/>
    <col min="3" max="3" width="23.66015625" style="0" customWidth="1"/>
    <col min="4" max="6" width="21.33203125" style="0" customWidth="1"/>
  </cols>
  <sheetData>
    <row r="1" spans="1:6" ht="30" customHeight="1">
      <c r="A1" s="73" t="s">
        <v>24</v>
      </c>
      <c r="B1" s="168"/>
      <c r="C1" s="168"/>
      <c r="D1" s="168"/>
      <c r="E1" s="168"/>
      <c r="F1" s="168"/>
    </row>
    <row r="2" spans="1:6" ht="28.5" customHeight="1">
      <c r="A2" s="169" t="s">
        <v>25</v>
      </c>
      <c r="B2" s="169"/>
      <c r="C2" s="169"/>
      <c r="D2" s="169"/>
      <c r="E2" s="169"/>
      <c r="F2" s="169"/>
    </row>
    <row r="3" spans="1:6" ht="18.75" customHeight="1">
      <c r="A3" s="168"/>
      <c r="B3" s="168"/>
      <c r="C3" s="168"/>
      <c r="D3" s="168"/>
      <c r="E3" s="168"/>
      <c r="F3" s="170" t="s">
        <v>46</v>
      </c>
    </row>
    <row r="4" spans="1:6" s="95" customFormat="1" ht="18" customHeight="1">
      <c r="A4" s="171" t="s">
        <v>156</v>
      </c>
      <c r="B4" s="171" t="s">
        <v>157</v>
      </c>
      <c r="C4" s="171" t="s">
        <v>126</v>
      </c>
      <c r="D4" s="171" t="s">
        <v>148</v>
      </c>
      <c r="E4" s="171" t="s">
        <v>149</v>
      </c>
      <c r="F4" s="171" t="s">
        <v>151</v>
      </c>
    </row>
    <row r="5" spans="1:6" s="95" customFormat="1" ht="17.25" customHeight="1">
      <c r="A5" s="172"/>
      <c r="B5" s="173" t="s">
        <v>126</v>
      </c>
      <c r="C5" s="174">
        <v>295.93</v>
      </c>
      <c r="D5" s="175">
        <v>264.93</v>
      </c>
      <c r="E5" s="175">
        <v>31</v>
      </c>
      <c r="F5" s="113"/>
    </row>
    <row r="6" spans="1:6" s="95" customFormat="1" ht="17.25" customHeight="1">
      <c r="A6" s="176" t="s">
        <v>159</v>
      </c>
      <c r="B6" s="176" t="s">
        <v>160</v>
      </c>
      <c r="C6" s="177">
        <v>245.78</v>
      </c>
      <c r="D6" s="177">
        <v>245.78</v>
      </c>
      <c r="E6" s="174"/>
      <c r="F6" s="113"/>
    </row>
    <row r="7" spans="1:6" s="95" customFormat="1" ht="17.25" customHeight="1">
      <c r="A7" s="112" t="s">
        <v>161</v>
      </c>
      <c r="B7" s="112" t="s">
        <v>162</v>
      </c>
      <c r="C7" s="174">
        <v>104.98</v>
      </c>
      <c r="D7" s="174">
        <v>104.98</v>
      </c>
      <c r="E7" s="174"/>
      <c r="F7" s="113"/>
    </row>
    <row r="8" spans="1:6" s="95" customFormat="1" ht="17.25" customHeight="1">
      <c r="A8" s="112" t="s">
        <v>163</v>
      </c>
      <c r="B8" s="112" t="s">
        <v>164</v>
      </c>
      <c r="C8" s="174">
        <v>37.67</v>
      </c>
      <c r="D8" s="174">
        <v>37.67</v>
      </c>
      <c r="E8" s="174"/>
      <c r="F8" s="113"/>
    </row>
    <row r="9" spans="1:6" s="95" customFormat="1" ht="17.25" customHeight="1">
      <c r="A9" s="112" t="s">
        <v>165</v>
      </c>
      <c r="B9" s="112" t="s">
        <v>166</v>
      </c>
      <c r="C9" s="174">
        <v>6.91</v>
      </c>
      <c r="D9" s="174">
        <v>6.91</v>
      </c>
      <c r="E9" s="174"/>
      <c r="F9" s="113"/>
    </row>
    <row r="10" spans="1:6" s="95" customFormat="1" ht="17.25" customHeight="1" hidden="1">
      <c r="A10" s="112" t="s">
        <v>167</v>
      </c>
      <c r="B10" s="112" t="s">
        <v>168</v>
      </c>
      <c r="C10" s="174">
        <v>32.02</v>
      </c>
      <c r="D10" s="174">
        <v>32.02</v>
      </c>
      <c r="E10" s="174"/>
      <c r="F10" s="178"/>
    </row>
    <row r="11" spans="1:6" s="95" customFormat="1" ht="17.25" customHeight="1">
      <c r="A11" s="112" t="s">
        <v>169</v>
      </c>
      <c r="B11" s="112" t="s">
        <v>170</v>
      </c>
      <c r="C11" s="174">
        <v>25.2</v>
      </c>
      <c r="D11" s="174">
        <v>25.2</v>
      </c>
      <c r="E11" s="174"/>
      <c r="F11" s="179"/>
    </row>
    <row r="12" spans="1:6" s="95" customFormat="1" ht="17.25" customHeight="1">
      <c r="A12" s="112" t="s">
        <v>171</v>
      </c>
      <c r="B12" s="112" t="s">
        <v>172</v>
      </c>
      <c r="C12" s="174">
        <v>16.79</v>
      </c>
      <c r="D12" s="174">
        <v>16.79</v>
      </c>
      <c r="E12" s="174"/>
      <c r="F12" s="113"/>
    </row>
    <row r="13" spans="1:6" s="95" customFormat="1" ht="17.25" customHeight="1">
      <c r="A13" s="112" t="s">
        <v>173</v>
      </c>
      <c r="B13" s="112" t="s">
        <v>174</v>
      </c>
      <c r="C13" s="174">
        <v>2.03</v>
      </c>
      <c r="D13" s="174">
        <v>2.03</v>
      </c>
      <c r="E13" s="174"/>
      <c r="F13" s="113"/>
    </row>
    <row r="14" spans="1:6" s="95" customFormat="1" ht="16.5" customHeight="1">
      <c r="A14" s="112" t="s">
        <v>175</v>
      </c>
      <c r="B14" s="112" t="s">
        <v>176</v>
      </c>
      <c r="C14" s="174">
        <v>20.14</v>
      </c>
      <c r="D14" s="174">
        <v>20.14</v>
      </c>
      <c r="E14" s="174"/>
      <c r="F14" s="113"/>
    </row>
    <row r="15" spans="1:6" s="95" customFormat="1" ht="16.5" customHeight="1">
      <c r="A15" s="112" t="s">
        <v>177</v>
      </c>
      <c r="B15" s="112" t="s">
        <v>178</v>
      </c>
      <c r="C15" s="174">
        <v>0.04</v>
      </c>
      <c r="D15" s="174">
        <v>0.04</v>
      </c>
      <c r="E15" s="174"/>
      <c r="F15" s="113"/>
    </row>
    <row r="16" spans="1:6" s="95" customFormat="1" ht="17.25" customHeight="1">
      <c r="A16" s="176" t="s">
        <v>179</v>
      </c>
      <c r="B16" s="176" t="s">
        <v>180</v>
      </c>
      <c r="C16" s="174"/>
      <c r="D16" s="174">
        <v>8.52</v>
      </c>
      <c r="E16" s="175">
        <v>31</v>
      </c>
      <c r="F16" s="113"/>
    </row>
    <row r="17" spans="1:6" s="95" customFormat="1" ht="17.25" customHeight="1">
      <c r="A17" s="112" t="s">
        <v>182</v>
      </c>
      <c r="B17" s="112" t="s">
        <v>183</v>
      </c>
      <c r="C17" s="174">
        <v>4.42</v>
      </c>
      <c r="D17" s="174"/>
      <c r="E17" s="174">
        <v>4.42</v>
      </c>
      <c r="F17" s="113"/>
    </row>
    <row r="18" spans="1:6" s="95" customFormat="1" ht="17.25" customHeight="1">
      <c r="A18" s="112" t="s">
        <v>184</v>
      </c>
      <c r="B18" s="112" t="s">
        <v>185</v>
      </c>
      <c r="C18" s="174">
        <v>0.67</v>
      </c>
      <c r="D18" s="174"/>
      <c r="E18" s="174">
        <v>0.67</v>
      </c>
      <c r="F18" s="113"/>
    </row>
    <row r="19" spans="1:6" s="95" customFormat="1" ht="17.25" customHeight="1">
      <c r="A19" s="112" t="s">
        <v>186</v>
      </c>
      <c r="B19" s="112" t="s">
        <v>187</v>
      </c>
      <c r="C19" s="174">
        <v>0.25</v>
      </c>
      <c r="D19" s="174"/>
      <c r="E19" s="174">
        <v>0.25</v>
      </c>
      <c r="F19" s="180"/>
    </row>
    <row r="20" spans="1:6" s="95" customFormat="1" ht="17.25" customHeight="1">
      <c r="A20" s="112" t="s">
        <v>188</v>
      </c>
      <c r="B20" s="112" t="s">
        <v>189</v>
      </c>
      <c r="C20" s="174">
        <v>1.17</v>
      </c>
      <c r="D20" s="174"/>
      <c r="E20" s="174">
        <v>1.17</v>
      </c>
      <c r="F20" s="179"/>
    </row>
    <row r="21" spans="1:6" s="95" customFormat="1" ht="17.25" customHeight="1">
      <c r="A21" s="112" t="s">
        <v>226</v>
      </c>
      <c r="B21" s="112" t="s">
        <v>227</v>
      </c>
      <c r="C21" s="174"/>
      <c r="D21" s="174"/>
      <c r="E21" s="174"/>
      <c r="F21" s="179"/>
    </row>
    <row r="22" spans="1:6" s="95" customFormat="1" ht="17.25" customHeight="1">
      <c r="A22" s="112" t="s">
        <v>190</v>
      </c>
      <c r="B22" s="112" t="s">
        <v>191</v>
      </c>
      <c r="C22" s="174">
        <v>2</v>
      </c>
      <c r="D22" s="174"/>
      <c r="E22" s="174">
        <v>2</v>
      </c>
      <c r="F22" s="179"/>
    </row>
    <row r="23" spans="1:6" s="95" customFormat="1" ht="14.25" customHeight="1">
      <c r="A23" s="112" t="s">
        <v>192</v>
      </c>
      <c r="B23" s="112" t="s">
        <v>193</v>
      </c>
      <c r="C23" s="174">
        <v>2.73</v>
      </c>
      <c r="D23" s="174"/>
      <c r="E23" s="174">
        <v>2.73</v>
      </c>
      <c r="F23" s="113"/>
    </row>
    <row r="24" spans="1:6" s="95" customFormat="1" ht="15.75" customHeight="1">
      <c r="A24" s="112" t="s">
        <v>194</v>
      </c>
      <c r="B24" s="112" t="s">
        <v>195</v>
      </c>
      <c r="C24" s="174">
        <v>0.72</v>
      </c>
      <c r="D24" s="174"/>
      <c r="E24" s="174">
        <v>0.72</v>
      </c>
      <c r="F24" s="113"/>
    </row>
    <row r="25" spans="1:6" s="95" customFormat="1" ht="14.25" customHeight="1">
      <c r="A25" s="112" t="s">
        <v>196</v>
      </c>
      <c r="B25" s="112" t="s">
        <v>197</v>
      </c>
      <c r="C25" s="174"/>
      <c r="D25" s="174"/>
      <c r="E25" s="174"/>
      <c r="F25" s="113"/>
    </row>
    <row r="26" spans="1:6" s="95" customFormat="1" ht="14.25" customHeight="1">
      <c r="A26" s="112" t="s">
        <v>228</v>
      </c>
      <c r="B26" s="112" t="s">
        <v>229</v>
      </c>
      <c r="C26" s="174"/>
      <c r="D26" s="174"/>
      <c r="E26" s="174"/>
      <c r="F26" s="113"/>
    </row>
    <row r="27" spans="1:6" s="95" customFormat="1" ht="14.25" customHeight="1">
      <c r="A27" s="112" t="s">
        <v>198</v>
      </c>
      <c r="B27" s="112" t="s">
        <v>199</v>
      </c>
      <c r="C27" s="174"/>
      <c r="D27" s="174"/>
      <c r="E27" s="174"/>
      <c r="F27" s="113"/>
    </row>
    <row r="28" spans="1:6" s="95" customFormat="1" ht="14.25" customHeight="1">
      <c r="A28" s="112" t="s">
        <v>200</v>
      </c>
      <c r="B28" s="112" t="s">
        <v>201</v>
      </c>
      <c r="C28" s="174">
        <v>1</v>
      </c>
      <c r="D28" s="174"/>
      <c r="E28" s="174">
        <v>1</v>
      </c>
      <c r="F28" s="113"/>
    </row>
    <row r="29" spans="1:6" s="95" customFormat="1" ht="14.25" customHeight="1">
      <c r="A29" s="112" t="s">
        <v>202</v>
      </c>
      <c r="B29" s="112" t="s">
        <v>203</v>
      </c>
      <c r="C29" s="174">
        <v>6</v>
      </c>
      <c r="D29" s="174"/>
      <c r="E29" s="174">
        <v>6</v>
      </c>
      <c r="F29" s="113"/>
    </row>
    <row r="30" spans="1:6" s="95" customFormat="1" ht="14.25" customHeight="1">
      <c r="A30" s="112" t="s">
        <v>204</v>
      </c>
      <c r="B30" s="112" t="s">
        <v>205</v>
      </c>
      <c r="C30" s="174"/>
      <c r="D30" s="174"/>
      <c r="E30" s="174"/>
      <c r="F30" s="113"/>
    </row>
    <row r="31" spans="1:6" s="95" customFormat="1" ht="14.25" customHeight="1">
      <c r="A31" s="112" t="s">
        <v>206</v>
      </c>
      <c r="B31" s="112" t="s">
        <v>207</v>
      </c>
      <c r="C31" s="174">
        <v>2.75</v>
      </c>
      <c r="D31" s="174"/>
      <c r="E31" s="174">
        <v>2.75</v>
      </c>
      <c r="F31" s="113"/>
    </row>
    <row r="32" spans="1:6" s="95" customFormat="1" ht="14.25" customHeight="1">
      <c r="A32" s="112" t="s">
        <v>230</v>
      </c>
      <c r="B32" s="112" t="s">
        <v>231</v>
      </c>
      <c r="C32" s="174"/>
      <c r="D32" s="174"/>
      <c r="E32" s="174"/>
      <c r="F32" s="113"/>
    </row>
    <row r="33" spans="1:6" s="95" customFormat="1" ht="14.25" customHeight="1">
      <c r="A33" s="112" t="s">
        <v>208</v>
      </c>
      <c r="B33" s="112" t="s">
        <v>209</v>
      </c>
      <c r="C33" s="174">
        <v>8.52</v>
      </c>
      <c r="D33" s="174">
        <v>8.52</v>
      </c>
      <c r="E33" s="174"/>
      <c r="F33" s="113"/>
    </row>
    <row r="34" spans="1:6" s="95" customFormat="1" ht="14.25" customHeight="1">
      <c r="A34" s="112" t="s">
        <v>210</v>
      </c>
      <c r="B34" s="112" t="s">
        <v>211</v>
      </c>
      <c r="C34" s="174">
        <v>9.29</v>
      </c>
      <c r="D34" s="174"/>
      <c r="E34" s="174">
        <v>9.29</v>
      </c>
      <c r="F34" s="113"/>
    </row>
    <row r="35" spans="1:6" s="95" customFormat="1" ht="14.25" customHeight="1">
      <c r="A35" s="176" t="s">
        <v>212</v>
      </c>
      <c r="B35" s="176" t="s">
        <v>213</v>
      </c>
      <c r="C35" s="174">
        <v>10.63</v>
      </c>
      <c r="D35" s="174">
        <v>10.63</v>
      </c>
      <c r="E35" s="174"/>
      <c r="F35" s="113"/>
    </row>
    <row r="36" spans="1:6" s="95" customFormat="1" ht="14.25" customHeight="1">
      <c r="A36" s="112" t="s">
        <v>232</v>
      </c>
      <c r="B36" s="112" t="s">
        <v>233</v>
      </c>
      <c r="C36" s="174"/>
      <c r="D36" s="174"/>
      <c r="E36" s="174"/>
      <c r="F36" s="113"/>
    </row>
    <row r="37" spans="1:6" s="95" customFormat="1" ht="14.25" customHeight="1">
      <c r="A37" s="112" t="s">
        <v>214</v>
      </c>
      <c r="B37" s="112" t="s">
        <v>215</v>
      </c>
      <c r="C37" s="174">
        <v>5.42</v>
      </c>
      <c r="D37" s="174">
        <v>5.42</v>
      </c>
      <c r="E37" s="174"/>
      <c r="F37" s="113"/>
    </row>
    <row r="38" spans="1:6" s="95" customFormat="1" ht="14.25" customHeight="1">
      <c r="A38" s="112" t="s">
        <v>216</v>
      </c>
      <c r="B38" s="112" t="s">
        <v>217</v>
      </c>
      <c r="C38" s="174">
        <v>0.06</v>
      </c>
      <c r="D38" s="174">
        <v>0.06</v>
      </c>
      <c r="E38" s="174"/>
      <c r="F38" s="113"/>
    </row>
    <row r="39" spans="1:6" s="95" customFormat="1" ht="14.25" customHeight="1">
      <c r="A39" s="112" t="s">
        <v>234</v>
      </c>
      <c r="B39" s="112" t="s">
        <v>235</v>
      </c>
      <c r="C39" s="174"/>
      <c r="D39" s="174"/>
      <c r="E39" s="174"/>
      <c r="F39" s="113"/>
    </row>
    <row r="40" spans="1:6" s="95" customFormat="1" ht="14.25" customHeight="1">
      <c r="A40" s="112" t="s">
        <v>236</v>
      </c>
      <c r="B40" s="112" t="s">
        <v>237</v>
      </c>
      <c r="C40" s="174"/>
      <c r="D40" s="174"/>
      <c r="E40" s="174"/>
      <c r="F40" s="113"/>
    </row>
    <row r="41" spans="1:6" s="95" customFormat="1" ht="14.25" customHeight="1">
      <c r="A41" s="112" t="s">
        <v>218</v>
      </c>
      <c r="B41" s="112" t="s">
        <v>219</v>
      </c>
      <c r="C41" s="174">
        <v>5.15</v>
      </c>
      <c r="D41" s="174">
        <v>5.15</v>
      </c>
      <c r="E41" s="174"/>
      <c r="F41" s="113"/>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L14" sqref="L14"/>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41.5" style="0" customWidth="1"/>
    <col min="6" max="6" width="24.16015625" style="0" customWidth="1"/>
  </cols>
  <sheetData>
    <row r="1" spans="1:6" ht="17.25" customHeight="1">
      <c r="A1" s="139" t="s">
        <v>26</v>
      </c>
      <c r="B1" s="140"/>
      <c r="C1" s="140"/>
      <c r="D1" s="140"/>
      <c r="E1" s="140"/>
      <c r="F1" s="141"/>
    </row>
    <row r="2" spans="1:6" ht="30" customHeight="1">
      <c r="A2" s="142" t="s">
        <v>27</v>
      </c>
      <c r="B2" s="143"/>
      <c r="C2" s="144"/>
      <c r="D2" s="145"/>
      <c r="E2" s="145"/>
      <c r="F2" s="143"/>
    </row>
    <row r="3" spans="1:6" ht="16.5" customHeight="1">
      <c r="A3" s="146"/>
      <c r="B3" s="146"/>
      <c r="C3" s="147"/>
      <c r="D3" s="147"/>
      <c r="E3" s="148"/>
      <c r="F3" s="148" t="s">
        <v>46</v>
      </c>
    </row>
    <row r="4" spans="1:6" s="137" customFormat="1" ht="16.5" customHeight="1">
      <c r="A4" s="149" t="s">
        <v>47</v>
      </c>
      <c r="B4" s="149"/>
      <c r="C4" s="149" t="s">
        <v>48</v>
      </c>
      <c r="D4" s="149"/>
      <c r="E4" s="149"/>
      <c r="F4" s="149"/>
    </row>
    <row r="5" spans="1:6" s="138" customFormat="1" ht="16.5" customHeight="1">
      <c r="A5" s="149" t="s">
        <v>49</v>
      </c>
      <c r="B5" s="149" t="s">
        <v>50</v>
      </c>
      <c r="C5" s="149" t="s">
        <v>51</v>
      </c>
      <c r="D5" s="150" t="s">
        <v>50</v>
      </c>
      <c r="E5" s="149" t="s">
        <v>52</v>
      </c>
      <c r="F5" s="149" t="s">
        <v>50</v>
      </c>
    </row>
    <row r="6" spans="1:6" s="138" customFormat="1" ht="16.5" customHeight="1">
      <c r="A6" s="151" t="s">
        <v>238</v>
      </c>
      <c r="B6" s="152"/>
      <c r="C6" s="153" t="s">
        <v>239</v>
      </c>
      <c r="D6" s="154"/>
      <c r="E6" s="155" t="s">
        <v>240</v>
      </c>
      <c r="F6" s="156">
        <f>SUM(F7:F10)</f>
        <v>0</v>
      </c>
    </row>
    <row r="7" spans="1:6" s="138" customFormat="1" ht="16.5" customHeight="1">
      <c r="A7" s="157"/>
      <c r="B7" s="152"/>
      <c r="C7" s="153" t="s">
        <v>241</v>
      </c>
      <c r="D7" s="154"/>
      <c r="E7" s="153" t="s">
        <v>242</v>
      </c>
      <c r="F7" s="156"/>
    </row>
    <row r="8" spans="1:8" s="138" customFormat="1" ht="16.5" customHeight="1">
      <c r="A8" s="157"/>
      <c r="B8" s="152"/>
      <c r="C8" s="153" t="s">
        <v>243</v>
      </c>
      <c r="D8" s="154"/>
      <c r="E8" s="153" t="s">
        <v>244</v>
      </c>
      <c r="F8" s="156"/>
      <c r="H8" s="158"/>
    </row>
    <row r="9" spans="1:6" s="138" customFormat="1" ht="16.5" customHeight="1">
      <c r="A9" s="151"/>
      <c r="B9" s="152"/>
      <c r="C9" s="153" t="s">
        <v>245</v>
      </c>
      <c r="D9" s="154"/>
      <c r="E9" s="153" t="s">
        <v>246</v>
      </c>
      <c r="F9" s="156"/>
    </row>
    <row r="10" spans="1:7" s="138" customFormat="1" ht="16.5" customHeight="1">
      <c r="A10" s="151"/>
      <c r="B10" s="152"/>
      <c r="C10" s="153" t="s">
        <v>247</v>
      </c>
      <c r="D10" s="154"/>
      <c r="E10" s="153" t="s">
        <v>248</v>
      </c>
      <c r="F10" s="156"/>
      <c r="G10" s="158"/>
    </row>
    <row r="11" spans="1:7" s="138" customFormat="1" ht="16.5" customHeight="1">
      <c r="A11" s="157"/>
      <c r="B11" s="152"/>
      <c r="C11" s="153" t="s">
        <v>249</v>
      </c>
      <c r="D11" s="154"/>
      <c r="E11" s="153" t="s">
        <v>250</v>
      </c>
      <c r="F11" s="156">
        <f>SUM(F12:F21)</f>
        <v>0</v>
      </c>
      <c r="G11" s="158"/>
    </row>
    <row r="12" spans="1:7" s="138" customFormat="1" ht="16.5" customHeight="1">
      <c r="A12" s="157"/>
      <c r="B12" s="152"/>
      <c r="C12" s="153" t="s">
        <v>251</v>
      </c>
      <c r="D12" s="154"/>
      <c r="E12" s="153" t="s">
        <v>242</v>
      </c>
      <c r="F12" s="156"/>
      <c r="G12" s="158"/>
    </row>
    <row r="13" spans="1:7" s="138" customFormat="1" ht="16.5" customHeight="1">
      <c r="A13" s="159"/>
      <c r="B13" s="152"/>
      <c r="C13" s="153" t="s">
        <v>252</v>
      </c>
      <c r="D13" s="154"/>
      <c r="E13" s="153" t="s">
        <v>244</v>
      </c>
      <c r="F13" s="156"/>
      <c r="G13" s="158"/>
    </row>
    <row r="14" spans="1:6" s="138" customFormat="1" ht="16.5" customHeight="1">
      <c r="A14" s="159"/>
      <c r="B14" s="152"/>
      <c r="C14" s="153" t="s">
        <v>253</v>
      </c>
      <c r="D14" s="154"/>
      <c r="E14" s="153" t="s">
        <v>246</v>
      </c>
      <c r="F14" s="156"/>
    </row>
    <row r="15" spans="1:6" s="138" customFormat="1" ht="16.5" customHeight="1">
      <c r="A15" s="159"/>
      <c r="B15" s="152"/>
      <c r="C15" s="153" t="s">
        <v>254</v>
      </c>
      <c r="D15" s="154"/>
      <c r="E15" s="153" t="s">
        <v>255</v>
      </c>
      <c r="F15" s="156"/>
    </row>
    <row r="16" spans="1:8" s="138" customFormat="1" ht="16.5" customHeight="1">
      <c r="A16" s="160"/>
      <c r="B16" s="161"/>
      <c r="C16" s="153" t="s">
        <v>256</v>
      </c>
      <c r="D16" s="154"/>
      <c r="E16" s="153" t="s">
        <v>257</v>
      </c>
      <c r="F16" s="156"/>
      <c r="H16" s="158"/>
    </row>
    <row r="17" spans="1:6" s="138" customFormat="1" ht="16.5" customHeight="1">
      <c r="A17" s="162"/>
      <c r="B17" s="161"/>
      <c r="C17" s="153" t="s">
        <v>258</v>
      </c>
      <c r="D17" s="154"/>
      <c r="E17" s="153" t="s">
        <v>259</v>
      </c>
      <c r="F17" s="156"/>
    </row>
    <row r="18" spans="1:6" s="138" customFormat="1" ht="16.5" customHeight="1">
      <c r="A18" s="162"/>
      <c r="B18" s="161"/>
      <c r="C18" s="153" t="s">
        <v>260</v>
      </c>
      <c r="D18" s="154"/>
      <c r="E18" s="153" t="s">
        <v>261</v>
      </c>
      <c r="F18" s="156"/>
    </row>
    <row r="19" spans="1:6" s="138" customFormat="1" ht="16.5" customHeight="1">
      <c r="A19" s="159"/>
      <c r="B19" s="161"/>
      <c r="C19" s="153" t="s">
        <v>262</v>
      </c>
      <c r="D19" s="154"/>
      <c r="E19" s="153" t="s">
        <v>263</v>
      </c>
      <c r="F19" s="156"/>
    </row>
    <row r="20" spans="1:6" s="138" customFormat="1" ht="16.5" customHeight="1">
      <c r="A20" s="159"/>
      <c r="B20" s="152"/>
      <c r="C20" s="153" t="s">
        <v>264</v>
      </c>
      <c r="D20" s="154"/>
      <c r="E20" s="153" t="s">
        <v>265</v>
      </c>
      <c r="F20" s="156"/>
    </row>
    <row r="21" spans="1:6" s="138" customFormat="1" ht="16.5" customHeight="1">
      <c r="A21" s="160"/>
      <c r="B21" s="152"/>
      <c r="C21" s="162"/>
      <c r="D21" s="154"/>
      <c r="E21" s="153" t="s">
        <v>266</v>
      </c>
      <c r="F21" s="156"/>
    </row>
    <row r="22" spans="1:6" s="138" customFormat="1" ht="16.5" customHeight="1">
      <c r="A22" s="162"/>
      <c r="B22" s="152"/>
      <c r="C22" s="162"/>
      <c r="D22" s="154"/>
      <c r="E22" s="163" t="s">
        <v>267</v>
      </c>
      <c r="F22" s="156"/>
    </row>
    <row r="23" spans="1:6" s="138" customFormat="1" ht="16.5" customHeight="1">
      <c r="A23" s="162"/>
      <c r="B23" s="152"/>
      <c r="C23" s="162"/>
      <c r="D23" s="154"/>
      <c r="E23" s="163" t="s">
        <v>268</v>
      </c>
      <c r="F23" s="156"/>
    </row>
    <row r="24" spans="1:6" s="138" customFormat="1" ht="16.5" customHeight="1">
      <c r="A24" s="162"/>
      <c r="B24" s="152"/>
      <c r="C24" s="153"/>
      <c r="D24" s="164"/>
      <c r="E24" s="163" t="s">
        <v>269</v>
      </c>
      <c r="F24" s="156"/>
    </row>
    <row r="25" spans="1:6" s="138" customFormat="1" ht="16.5" customHeight="1">
      <c r="A25" s="162"/>
      <c r="B25" s="152"/>
      <c r="C25" s="153"/>
      <c r="D25" s="164"/>
      <c r="E25" s="151"/>
      <c r="F25" s="165"/>
    </row>
    <row r="26" spans="1:6" s="138" customFormat="1" ht="16.5" customHeight="1">
      <c r="A26" s="150" t="s">
        <v>110</v>
      </c>
      <c r="B26" s="166">
        <f>B6</f>
        <v>0</v>
      </c>
      <c r="C26" s="150" t="s">
        <v>111</v>
      </c>
      <c r="D26" s="167">
        <f>SUM(D6:D20)</f>
        <v>0</v>
      </c>
      <c r="E26" s="150" t="s">
        <v>111</v>
      </c>
      <c r="F26" s="165">
        <f>SUM(F6,F11,F21,F22,F23)</f>
        <v>0</v>
      </c>
    </row>
    <row r="27" spans="2:6" ht="12.75" customHeight="1">
      <c r="B27" s="73"/>
      <c r="D27" s="73"/>
      <c r="F27" s="73"/>
    </row>
    <row r="28" spans="2:6" ht="12.75" customHeight="1">
      <c r="B28" s="73"/>
      <c r="D28" s="73"/>
      <c r="F28" s="73"/>
    </row>
    <row r="29" spans="2:6" ht="12.75" customHeight="1">
      <c r="B29" s="73"/>
      <c r="D29" s="73"/>
      <c r="F29" s="73"/>
    </row>
    <row r="30" spans="2:6" ht="12.75" customHeight="1">
      <c r="B30" s="73"/>
      <c r="D30" s="73"/>
      <c r="F30" s="73"/>
    </row>
    <row r="31" spans="2:6" ht="12.75" customHeight="1">
      <c r="B31" s="73"/>
      <c r="D31" s="73"/>
      <c r="F31" s="73"/>
    </row>
    <row r="32" spans="2:6" ht="12.75" customHeight="1">
      <c r="B32" s="73"/>
      <c r="D32" s="73"/>
      <c r="F32" s="73"/>
    </row>
    <row r="33" spans="2:6" ht="12.75" customHeight="1">
      <c r="B33" s="73"/>
      <c r="D33" s="73"/>
      <c r="F33" s="73"/>
    </row>
    <row r="34" spans="2:6" ht="12.75" customHeight="1">
      <c r="B34" s="73"/>
      <c r="D34" s="73"/>
      <c r="F34" s="73"/>
    </row>
    <row r="35" spans="2:6" ht="12.75" customHeight="1">
      <c r="B35" s="73"/>
      <c r="D35" s="73"/>
      <c r="F35" s="73"/>
    </row>
    <row r="36" spans="2:6" ht="12.75" customHeight="1">
      <c r="B36" s="73"/>
      <c r="D36" s="73"/>
      <c r="F36" s="73"/>
    </row>
    <row r="37" spans="2:6" ht="12.75" customHeight="1">
      <c r="B37" s="73"/>
      <c r="D37" s="73"/>
      <c r="F37" s="73"/>
    </row>
    <row r="38" spans="2:6" ht="12.75" customHeight="1">
      <c r="B38" s="73"/>
      <c r="D38" s="73"/>
      <c r="F38" s="73"/>
    </row>
    <row r="39" spans="2:4" ht="12.75" customHeight="1">
      <c r="B39" s="73"/>
      <c r="D39" s="73"/>
    </row>
    <row r="40" spans="2:4" ht="12.75" customHeight="1">
      <c r="B40" s="73"/>
      <c r="D40" s="73"/>
    </row>
    <row r="41" spans="2:4" ht="12.75" customHeight="1">
      <c r="B41" s="73"/>
      <c r="D41" s="73"/>
    </row>
    <row r="42" ht="12.75" customHeight="1">
      <c r="B42" s="73"/>
    </row>
    <row r="43" ht="12.75" customHeight="1">
      <c r="B43" s="73"/>
    </row>
    <row r="44" ht="12.75" customHeight="1">
      <c r="B44" s="73"/>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86"/>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H20" sqref="H20"/>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73" t="s">
        <v>30</v>
      </c>
    </row>
    <row r="2" spans="1:4" ht="28.5" customHeight="1">
      <c r="A2" s="97" t="s">
        <v>31</v>
      </c>
      <c r="B2" s="97"/>
      <c r="C2" s="97"/>
      <c r="D2" s="97"/>
    </row>
    <row r="3" s="128" customFormat="1" ht="22.5" customHeight="1">
      <c r="D3" s="130" t="s">
        <v>46</v>
      </c>
    </row>
    <row r="4" spans="1:4" s="128" customFormat="1" ht="27" customHeight="1">
      <c r="A4" s="9" t="s">
        <v>121</v>
      </c>
      <c r="B4" s="131" t="s">
        <v>270</v>
      </c>
      <c r="C4" s="9" t="s">
        <v>271</v>
      </c>
      <c r="D4" s="9" t="s">
        <v>272</v>
      </c>
    </row>
    <row r="5" spans="1:4" s="129" customFormat="1" ht="27" customHeight="1">
      <c r="A5" s="132">
        <v>105001</v>
      </c>
      <c r="B5" s="132" t="s">
        <v>126</v>
      </c>
      <c r="C5" s="132">
        <v>306.53</v>
      </c>
      <c r="D5" s="133"/>
    </row>
    <row r="6" spans="1:4" s="129" customFormat="1" ht="27" customHeight="1">
      <c r="A6" s="134" t="s">
        <v>273</v>
      </c>
      <c r="B6" s="10" t="s">
        <v>274</v>
      </c>
      <c r="C6" s="135">
        <v>10</v>
      </c>
      <c r="D6" s="134"/>
    </row>
    <row r="7" spans="1:4" s="129" customFormat="1" ht="27" customHeight="1">
      <c r="A7" s="134" t="s">
        <v>275</v>
      </c>
      <c r="B7" s="10" t="s">
        <v>276</v>
      </c>
      <c r="C7" s="135">
        <v>15</v>
      </c>
      <c r="D7" s="134"/>
    </row>
    <row r="8" spans="1:4" s="129" customFormat="1" ht="27" customHeight="1">
      <c r="A8" s="134" t="s">
        <v>277</v>
      </c>
      <c r="B8" s="10" t="s">
        <v>278</v>
      </c>
      <c r="C8" s="135">
        <v>50</v>
      </c>
      <c r="D8" s="10" t="s">
        <v>279</v>
      </c>
    </row>
    <row r="9" spans="1:4" s="129" customFormat="1" ht="27" customHeight="1">
      <c r="A9" s="134" t="s">
        <v>280</v>
      </c>
      <c r="B9" s="10" t="s">
        <v>281</v>
      </c>
      <c r="C9" s="135">
        <v>150</v>
      </c>
      <c r="D9" s="10" t="s">
        <v>282</v>
      </c>
    </row>
    <row r="10" spans="1:4" s="129" customFormat="1" ht="27" customHeight="1">
      <c r="A10" s="134" t="s">
        <v>283</v>
      </c>
      <c r="B10" s="10" t="s">
        <v>284</v>
      </c>
      <c r="C10" s="135">
        <v>56.35</v>
      </c>
      <c r="D10" s="10" t="s">
        <v>285</v>
      </c>
    </row>
    <row r="11" spans="1:4" s="129" customFormat="1" ht="27" customHeight="1">
      <c r="A11" s="134" t="s">
        <v>286</v>
      </c>
      <c r="B11" s="10" t="s">
        <v>287</v>
      </c>
      <c r="C11" s="135">
        <v>10</v>
      </c>
      <c r="D11" s="10" t="s">
        <v>288</v>
      </c>
    </row>
    <row r="12" spans="1:4" s="128" customFormat="1" ht="27" customHeight="1">
      <c r="A12" s="134" t="s">
        <v>289</v>
      </c>
      <c r="B12" s="10" t="s">
        <v>290</v>
      </c>
      <c r="C12" s="135">
        <v>10</v>
      </c>
      <c r="D12" s="10" t="s">
        <v>291</v>
      </c>
    </row>
    <row r="13" spans="1:4" s="128" customFormat="1" ht="27" customHeight="1">
      <c r="A13" s="136">
        <v>8</v>
      </c>
      <c r="B13" s="10" t="s">
        <v>292</v>
      </c>
      <c r="C13" s="135">
        <v>5</v>
      </c>
      <c r="D13" s="10" t="s">
        <v>293</v>
      </c>
    </row>
    <row r="14" spans="1:2" ht="12.75" customHeight="1">
      <c r="A14" s="73"/>
      <c r="B14" s="73"/>
    </row>
    <row r="15" spans="1:3" ht="12.75" customHeight="1">
      <c r="A15" s="73"/>
      <c r="B15" s="73"/>
      <c r="C15" s="73"/>
    </row>
    <row r="16" spans="1:3" ht="12.75" customHeight="1">
      <c r="A16" s="73"/>
      <c r="B16" s="73"/>
      <c r="C16" s="73"/>
    </row>
    <row r="17" ht="12.75" customHeight="1">
      <c r="B17" s="73"/>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E21" sqref="E21"/>
    </sheetView>
  </sheetViews>
  <sheetFormatPr defaultColWidth="9.16015625" defaultRowHeight="12.75" customHeight="1"/>
  <cols>
    <col min="1" max="1" width="6.66015625" style="0" customWidth="1"/>
    <col min="2" max="2" width="7.16015625" style="0" customWidth="1"/>
    <col min="3" max="3" width="19.5" style="0" bestFit="1" customWidth="1"/>
    <col min="4" max="4" width="13.33203125" style="0" customWidth="1"/>
    <col min="5" max="5" width="41.33203125" style="0" customWidth="1"/>
    <col min="6" max="6" width="13" style="0" customWidth="1"/>
    <col min="7" max="7" width="14.33203125" style="0" customWidth="1"/>
    <col min="8" max="8" width="12.5" style="0" customWidth="1"/>
    <col min="9" max="9" width="10" style="0" customWidth="1"/>
    <col min="10" max="11" width="9.16015625" style="0" customWidth="1"/>
    <col min="12" max="12" width="11.5" style="0" customWidth="1"/>
    <col min="13" max="13" width="17.33203125" style="0" customWidth="1"/>
    <col min="14" max="255" width="9.16015625" style="0" customWidth="1"/>
  </cols>
  <sheetData>
    <row r="1" ht="29.25" customHeight="1">
      <c r="A1" s="73" t="s">
        <v>32</v>
      </c>
    </row>
    <row r="2" spans="1:14" ht="23.25" customHeight="1">
      <c r="A2" s="97" t="s">
        <v>33</v>
      </c>
      <c r="B2" s="97"/>
      <c r="C2" s="97"/>
      <c r="D2" s="97"/>
      <c r="E2" s="97"/>
      <c r="F2" s="97"/>
      <c r="G2" s="97"/>
      <c r="H2" s="97"/>
      <c r="I2" s="97"/>
      <c r="J2" s="97"/>
      <c r="K2" s="97"/>
      <c r="L2" s="97"/>
      <c r="M2" s="97"/>
      <c r="N2" s="116"/>
    </row>
    <row r="3" spans="13:14" s="95" customFormat="1" ht="26.25" customHeight="1">
      <c r="M3" s="117" t="s">
        <v>46</v>
      </c>
      <c r="N3" s="118"/>
    </row>
    <row r="4" spans="1:14" s="95" customFormat="1" ht="18" customHeight="1">
      <c r="A4" s="98" t="s">
        <v>294</v>
      </c>
      <c r="B4" s="98"/>
      <c r="C4" s="98"/>
      <c r="D4" s="98" t="s">
        <v>121</v>
      </c>
      <c r="E4" s="99" t="s">
        <v>295</v>
      </c>
      <c r="F4" s="98" t="s">
        <v>296</v>
      </c>
      <c r="G4" s="100" t="s">
        <v>297</v>
      </c>
      <c r="H4" s="101" t="s">
        <v>298</v>
      </c>
      <c r="I4" s="98" t="s">
        <v>299</v>
      </c>
      <c r="J4" s="98" t="s">
        <v>156</v>
      </c>
      <c r="K4" s="98"/>
      <c r="L4" s="119" t="s">
        <v>300</v>
      </c>
      <c r="M4" s="98" t="s">
        <v>301</v>
      </c>
      <c r="N4" s="120" t="s">
        <v>302</v>
      </c>
    </row>
    <row r="5" spans="1:14" s="95" customFormat="1" ht="18" customHeight="1">
      <c r="A5" s="102" t="s">
        <v>303</v>
      </c>
      <c r="B5" s="102" t="s">
        <v>304</v>
      </c>
      <c r="C5" s="102" t="s">
        <v>305</v>
      </c>
      <c r="D5" s="98"/>
      <c r="E5" s="99"/>
      <c r="F5" s="98"/>
      <c r="G5" s="103"/>
      <c r="H5" s="101"/>
      <c r="I5" s="98"/>
      <c r="J5" s="98" t="s">
        <v>303</v>
      </c>
      <c r="K5" s="98" t="s">
        <v>304</v>
      </c>
      <c r="L5" s="121"/>
      <c r="M5" s="98"/>
      <c r="N5" s="120"/>
    </row>
    <row r="6" spans="1:14" s="96" customFormat="1" ht="18" customHeight="1">
      <c r="A6" s="104"/>
      <c r="B6" s="104"/>
      <c r="C6" s="104"/>
      <c r="D6" s="105">
        <v>105001</v>
      </c>
      <c r="E6" s="106" t="s">
        <v>126</v>
      </c>
      <c r="F6" s="107"/>
      <c r="G6" s="107"/>
      <c r="H6" s="108"/>
      <c r="I6" s="122">
        <v>25</v>
      </c>
      <c r="J6" s="123"/>
      <c r="K6" s="98"/>
      <c r="L6" s="124"/>
      <c r="M6" s="106">
        <v>146.35</v>
      </c>
      <c r="N6" s="124"/>
    </row>
    <row r="7" spans="1:14" s="96" customFormat="1" ht="18" customHeight="1">
      <c r="A7" s="104" t="s">
        <v>179</v>
      </c>
      <c r="B7" s="104" t="s">
        <v>306</v>
      </c>
      <c r="C7" s="104" t="s">
        <v>307</v>
      </c>
      <c r="D7" s="109"/>
      <c r="E7" s="104" t="s">
        <v>308</v>
      </c>
      <c r="F7" s="110"/>
      <c r="G7" s="110"/>
      <c r="H7" s="111"/>
      <c r="I7" s="111">
        <v>1</v>
      </c>
      <c r="J7" s="109"/>
      <c r="K7" s="109"/>
      <c r="L7" s="125"/>
      <c r="M7" s="126">
        <v>50</v>
      </c>
      <c r="N7" s="125"/>
    </row>
    <row r="8" spans="1:14" s="96" customFormat="1" ht="18" customHeight="1">
      <c r="A8" s="104" t="s">
        <v>179</v>
      </c>
      <c r="B8" s="104" t="s">
        <v>306</v>
      </c>
      <c r="C8" s="104" t="s">
        <v>307</v>
      </c>
      <c r="D8" s="110"/>
      <c r="E8" s="112" t="s">
        <v>276</v>
      </c>
      <c r="F8" s="110"/>
      <c r="G8" s="110"/>
      <c r="H8" s="111"/>
      <c r="I8" s="111">
        <v>1</v>
      </c>
      <c r="J8" s="110"/>
      <c r="K8" s="110"/>
      <c r="L8" s="125"/>
      <c r="M8" s="126">
        <v>15</v>
      </c>
      <c r="N8" s="127"/>
    </row>
    <row r="9" spans="1:14" s="96" customFormat="1" ht="18" customHeight="1">
      <c r="A9" s="104" t="s">
        <v>179</v>
      </c>
      <c r="B9" s="104" t="s">
        <v>306</v>
      </c>
      <c r="C9" s="104" t="s">
        <v>307</v>
      </c>
      <c r="D9" s="110"/>
      <c r="E9" s="112" t="s">
        <v>292</v>
      </c>
      <c r="F9" s="110"/>
      <c r="G9" s="110"/>
      <c r="H9" s="111"/>
      <c r="I9" s="111">
        <v>1</v>
      </c>
      <c r="J9" s="110"/>
      <c r="K9" s="110"/>
      <c r="L9" s="125"/>
      <c r="M9" s="126">
        <v>5</v>
      </c>
      <c r="N9" s="127"/>
    </row>
    <row r="10" spans="1:14" s="96" customFormat="1" ht="18" customHeight="1">
      <c r="A10" s="104" t="s">
        <v>179</v>
      </c>
      <c r="B10" s="104" t="s">
        <v>306</v>
      </c>
      <c r="C10" s="104" t="s">
        <v>307</v>
      </c>
      <c r="D10" s="110"/>
      <c r="E10" s="112" t="s">
        <v>274</v>
      </c>
      <c r="F10" s="110"/>
      <c r="G10" s="110"/>
      <c r="H10" s="111"/>
      <c r="I10" s="111">
        <v>1</v>
      </c>
      <c r="J10" s="110"/>
      <c r="K10" s="110"/>
      <c r="L10" s="125"/>
      <c r="M10" s="126">
        <v>10</v>
      </c>
      <c r="N10" s="127"/>
    </row>
    <row r="11" spans="1:14" s="95" customFormat="1" ht="18" customHeight="1">
      <c r="A11" s="104" t="s">
        <v>309</v>
      </c>
      <c r="B11" s="104" t="s">
        <v>310</v>
      </c>
      <c r="C11" s="112" t="s">
        <v>311</v>
      </c>
      <c r="D11" s="113"/>
      <c r="E11" s="112" t="s">
        <v>290</v>
      </c>
      <c r="F11" s="114"/>
      <c r="G11" s="114"/>
      <c r="H11" s="113"/>
      <c r="I11" s="111">
        <v>20</v>
      </c>
      <c r="J11" s="98"/>
      <c r="K11" s="98"/>
      <c r="L11" s="113"/>
      <c r="M11" s="126">
        <v>10</v>
      </c>
      <c r="N11" s="114"/>
    </row>
    <row r="12" spans="1:14" s="95" customFormat="1" ht="18" customHeight="1">
      <c r="A12" s="104" t="s">
        <v>312</v>
      </c>
      <c r="B12" s="104" t="s">
        <v>313</v>
      </c>
      <c r="C12" s="112" t="s">
        <v>221</v>
      </c>
      <c r="D12" s="113"/>
      <c r="E12" s="112" t="s">
        <v>284</v>
      </c>
      <c r="F12" s="114"/>
      <c r="G12" s="114"/>
      <c r="H12" s="113"/>
      <c r="I12" s="111">
        <v>1</v>
      </c>
      <c r="J12" s="98"/>
      <c r="K12" s="98"/>
      <c r="L12" s="113"/>
      <c r="M12" s="126">
        <v>56.35</v>
      </c>
      <c r="N12" s="113"/>
    </row>
    <row r="13" spans="1:14" s="95" customFormat="1" ht="18" customHeight="1">
      <c r="A13" s="115"/>
      <c r="B13" s="115"/>
      <c r="C13" s="115"/>
      <c r="D13" s="113"/>
      <c r="E13" s="114"/>
      <c r="F13" s="114"/>
      <c r="G13" s="114"/>
      <c r="H13" s="113"/>
      <c r="I13" s="113"/>
      <c r="J13" s="98"/>
      <c r="K13" s="98"/>
      <c r="L13" s="113"/>
      <c r="M13" s="113"/>
      <c r="N13" s="113"/>
    </row>
    <row r="14" spans="1:14" s="95" customFormat="1" ht="18" customHeight="1">
      <c r="A14" s="115"/>
      <c r="B14" s="115"/>
      <c r="C14" s="115"/>
      <c r="D14" s="113"/>
      <c r="E14" s="114"/>
      <c r="F14" s="114"/>
      <c r="G14" s="114"/>
      <c r="H14" s="113"/>
      <c r="I14" s="114"/>
      <c r="J14" s="98"/>
      <c r="K14" s="98"/>
      <c r="L14" s="114"/>
      <c r="M14" s="113"/>
      <c r="N14" s="114"/>
    </row>
    <row r="15" ht="12.75" customHeight="1">
      <c r="M15" s="73"/>
    </row>
    <row r="16" ht="12.75" customHeight="1">
      <c r="M16" s="73"/>
    </row>
    <row r="17" ht="12.75" customHeight="1">
      <c r="M17" s="73"/>
    </row>
    <row r="18" ht="12.75" customHeight="1">
      <c r="M18" s="73"/>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5"/>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R21" sqref="R21"/>
    </sheetView>
  </sheetViews>
  <sheetFormatPr defaultColWidth="9.16015625" defaultRowHeight="12.75" customHeight="1"/>
  <cols>
    <col min="1" max="1" width="11.66015625" style="0" customWidth="1"/>
    <col min="2" max="2" width="21.832031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73" t="s">
        <v>34</v>
      </c>
      <c r="C1" s="74"/>
    </row>
    <row r="2" spans="1:29" ht="28.5" customHeight="1">
      <c r="A2" s="75" t="s">
        <v>35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row>
    <row r="3" ht="22.5" customHeight="1">
      <c r="AC3" s="94" t="s">
        <v>46</v>
      </c>
    </row>
    <row r="4" spans="1:29" s="71" customFormat="1" ht="17.25" customHeight="1">
      <c r="A4" s="76" t="s">
        <v>121</v>
      </c>
      <c r="B4" s="76" t="s">
        <v>122</v>
      </c>
      <c r="C4" s="77" t="s">
        <v>314</v>
      </c>
      <c r="D4" s="78"/>
      <c r="E4" s="78"/>
      <c r="F4" s="78"/>
      <c r="G4" s="78"/>
      <c r="H4" s="78"/>
      <c r="I4" s="78"/>
      <c r="J4" s="78"/>
      <c r="K4" s="90"/>
      <c r="L4" s="77" t="s">
        <v>315</v>
      </c>
      <c r="M4" s="78"/>
      <c r="N4" s="78"/>
      <c r="O4" s="78"/>
      <c r="P4" s="78"/>
      <c r="Q4" s="78"/>
      <c r="R4" s="78"/>
      <c r="S4" s="78"/>
      <c r="T4" s="90"/>
      <c r="U4" s="77" t="s">
        <v>316</v>
      </c>
      <c r="V4" s="78"/>
      <c r="W4" s="78"/>
      <c r="X4" s="78"/>
      <c r="Y4" s="78"/>
      <c r="Z4" s="78"/>
      <c r="AA4" s="78"/>
      <c r="AB4" s="78"/>
      <c r="AC4" s="90"/>
    </row>
    <row r="5" spans="1:29" s="71" customFormat="1" ht="17.25" customHeight="1">
      <c r="A5" s="76"/>
      <c r="B5" s="76"/>
      <c r="C5" s="79" t="s">
        <v>126</v>
      </c>
      <c r="D5" s="77" t="s">
        <v>317</v>
      </c>
      <c r="E5" s="78"/>
      <c r="F5" s="78"/>
      <c r="G5" s="78"/>
      <c r="H5" s="78"/>
      <c r="I5" s="90"/>
      <c r="J5" s="91" t="s">
        <v>318</v>
      </c>
      <c r="K5" s="91" t="s">
        <v>319</v>
      </c>
      <c r="L5" s="79" t="s">
        <v>126</v>
      </c>
      <c r="M5" s="77" t="s">
        <v>317</v>
      </c>
      <c r="N5" s="78"/>
      <c r="O5" s="78"/>
      <c r="P5" s="78"/>
      <c r="Q5" s="78"/>
      <c r="R5" s="90"/>
      <c r="S5" s="91" t="s">
        <v>318</v>
      </c>
      <c r="T5" s="91" t="s">
        <v>319</v>
      </c>
      <c r="U5" s="79" t="s">
        <v>126</v>
      </c>
      <c r="V5" s="77" t="s">
        <v>317</v>
      </c>
      <c r="W5" s="78"/>
      <c r="X5" s="78"/>
      <c r="Y5" s="78"/>
      <c r="Z5" s="78"/>
      <c r="AA5" s="90"/>
      <c r="AB5" s="91" t="s">
        <v>318</v>
      </c>
      <c r="AC5" s="91" t="s">
        <v>319</v>
      </c>
    </row>
    <row r="6" spans="1:29" s="71" customFormat="1" ht="23.25" customHeight="1">
      <c r="A6" s="76"/>
      <c r="B6" s="76"/>
      <c r="C6" s="80"/>
      <c r="D6" s="81" t="s">
        <v>134</v>
      </c>
      <c r="E6" s="81" t="s">
        <v>320</v>
      </c>
      <c r="F6" s="81" t="s">
        <v>321</v>
      </c>
      <c r="G6" s="81" t="s">
        <v>322</v>
      </c>
      <c r="H6" s="81"/>
      <c r="I6" s="81"/>
      <c r="J6" s="92"/>
      <c r="K6" s="92"/>
      <c r="L6" s="80"/>
      <c r="M6" s="81" t="s">
        <v>134</v>
      </c>
      <c r="N6" s="81" t="s">
        <v>320</v>
      </c>
      <c r="O6" s="81" t="s">
        <v>321</v>
      </c>
      <c r="P6" s="81" t="s">
        <v>322</v>
      </c>
      <c r="Q6" s="81"/>
      <c r="R6" s="81"/>
      <c r="S6" s="92"/>
      <c r="T6" s="92"/>
      <c r="U6" s="80"/>
      <c r="V6" s="81" t="s">
        <v>134</v>
      </c>
      <c r="W6" s="81" t="s">
        <v>320</v>
      </c>
      <c r="X6" s="81" t="s">
        <v>321</v>
      </c>
      <c r="Y6" s="81" t="s">
        <v>322</v>
      </c>
      <c r="Z6" s="81"/>
      <c r="AA6" s="81"/>
      <c r="AB6" s="92"/>
      <c r="AC6" s="92"/>
    </row>
    <row r="7" spans="1:29" s="71" customFormat="1" ht="44.25" customHeight="1">
      <c r="A7" s="76"/>
      <c r="B7" s="76"/>
      <c r="C7" s="82"/>
      <c r="D7" s="81"/>
      <c r="E7" s="81"/>
      <c r="F7" s="81"/>
      <c r="G7" s="83" t="s">
        <v>134</v>
      </c>
      <c r="H7" s="83" t="s">
        <v>323</v>
      </c>
      <c r="I7" s="83" t="s">
        <v>324</v>
      </c>
      <c r="J7" s="93"/>
      <c r="K7" s="93"/>
      <c r="L7" s="82"/>
      <c r="M7" s="81"/>
      <c r="N7" s="81"/>
      <c r="O7" s="81"/>
      <c r="P7" s="83" t="s">
        <v>134</v>
      </c>
      <c r="Q7" s="83" t="s">
        <v>323</v>
      </c>
      <c r="R7" s="83" t="s">
        <v>324</v>
      </c>
      <c r="S7" s="93"/>
      <c r="T7" s="93"/>
      <c r="U7" s="82"/>
      <c r="V7" s="81"/>
      <c r="W7" s="81"/>
      <c r="X7" s="81"/>
      <c r="Y7" s="83" t="s">
        <v>134</v>
      </c>
      <c r="Z7" s="83" t="s">
        <v>323</v>
      </c>
      <c r="AA7" s="83" t="s">
        <v>324</v>
      </c>
      <c r="AB7" s="93"/>
      <c r="AC7" s="93"/>
    </row>
    <row r="8" spans="1:29" s="71" customFormat="1" ht="19.5" customHeight="1">
      <c r="A8" s="84"/>
      <c r="B8" s="85"/>
      <c r="C8" s="84">
        <v>1</v>
      </c>
      <c r="D8" s="86">
        <v>2</v>
      </c>
      <c r="E8" s="86">
        <v>3</v>
      </c>
      <c r="F8" s="86">
        <v>4</v>
      </c>
      <c r="G8" s="84">
        <v>5</v>
      </c>
      <c r="H8" s="84">
        <v>6</v>
      </c>
      <c r="I8" s="84">
        <v>7</v>
      </c>
      <c r="J8" s="84">
        <v>8</v>
      </c>
      <c r="K8" s="84">
        <v>9</v>
      </c>
      <c r="L8" s="84">
        <v>10</v>
      </c>
      <c r="M8" s="84">
        <v>11</v>
      </c>
      <c r="N8" s="84">
        <v>12</v>
      </c>
      <c r="O8" s="84">
        <v>13</v>
      </c>
      <c r="P8" s="84">
        <v>14</v>
      </c>
      <c r="Q8" s="84">
        <v>15</v>
      </c>
      <c r="R8" s="84">
        <v>16</v>
      </c>
      <c r="S8" s="84">
        <v>17</v>
      </c>
      <c r="T8" s="84">
        <v>18</v>
      </c>
      <c r="U8" s="85" t="s">
        <v>325</v>
      </c>
      <c r="V8" s="85" t="s">
        <v>326</v>
      </c>
      <c r="W8" s="85" t="s">
        <v>327</v>
      </c>
      <c r="X8" s="85" t="s">
        <v>328</v>
      </c>
      <c r="Y8" s="85" t="s">
        <v>329</v>
      </c>
      <c r="Z8" s="85" t="s">
        <v>330</v>
      </c>
      <c r="AA8" s="85" t="s">
        <v>331</v>
      </c>
      <c r="AB8" s="85" t="s">
        <v>332</v>
      </c>
      <c r="AC8" s="85" t="s">
        <v>333</v>
      </c>
    </row>
    <row r="9" spans="1:29" s="72" customFormat="1" ht="15" customHeight="1">
      <c r="A9" s="84">
        <v>105001</v>
      </c>
      <c r="B9" s="85" t="s">
        <v>136</v>
      </c>
      <c r="C9" s="87">
        <f>D9+J9+K9</f>
        <v>1</v>
      </c>
      <c r="D9" s="87">
        <v>1</v>
      </c>
      <c r="E9" s="87"/>
      <c r="F9" s="87">
        <v>1</v>
      </c>
      <c r="G9" s="87">
        <f>H9+I9</f>
        <v>0</v>
      </c>
      <c r="H9" s="87"/>
      <c r="I9" s="87"/>
      <c r="J9" s="87"/>
      <c r="K9" s="87"/>
      <c r="L9" s="87">
        <v>1</v>
      </c>
      <c r="M9" s="87">
        <f>SUM(N9:P9)</f>
        <v>1</v>
      </c>
      <c r="N9" s="87"/>
      <c r="O9" s="87">
        <v>1</v>
      </c>
      <c r="P9" s="87">
        <f>Q9+R9</f>
        <v>0</v>
      </c>
      <c r="Q9" s="87"/>
      <c r="R9" s="87"/>
      <c r="S9" s="87"/>
      <c r="T9" s="87"/>
      <c r="U9" s="87">
        <f aca="true" t="shared" si="0" ref="U9:AC9">L9-C9</f>
        <v>0</v>
      </c>
      <c r="V9" s="87">
        <f t="shared" si="0"/>
        <v>0</v>
      </c>
      <c r="W9" s="87">
        <f t="shared" si="0"/>
        <v>0</v>
      </c>
      <c r="X9" s="87">
        <f t="shared" si="0"/>
        <v>0</v>
      </c>
      <c r="Y9" s="87">
        <f t="shared" si="0"/>
        <v>0</v>
      </c>
      <c r="Z9" s="87">
        <f t="shared" si="0"/>
        <v>0</v>
      </c>
      <c r="AA9" s="87">
        <f t="shared" si="0"/>
        <v>0</v>
      </c>
      <c r="AB9" s="87">
        <f t="shared" si="0"/>
        <v>0</v>
      </c>
      <c r="AC9" s="87">
        <f t="shared" si="0"/>
        <v>0</v>
      </c>
    </row>
    <row r="10" spans="1:29" s="71" customFormat="1" ht="15" customHeight="1">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row>
    <row r="11" spans="1:29" s="71" customFormat="1" ht="15"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row>
    <row r="12" spans="1:29" s="71" customFormat="1" ht="15" customHeight="1">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row>
    <row r="13" spans="1:29" s="71" customFormat="1" ht="15" customHeight="1">
      <c r="A13" s="89"/>
      <c r="B13" s="88"/>
      <c r="C13" s="89"/>
      <c r="D13" s="88"/>
      <c r="E13" s="88"/>
      <c r="F13" s="88"/>
      <c r="G13" s="88"/>
      <c r="H13" s="88"/>
      <c r="I13" s="88"/>
      <c r="J13" s="88"/>
      <c r="K13" s="88"/>
      <c r="L13" s="89"/>
      <c r="M13" s="88"/>
      <c r="N13" s="88"/>
      <c r="O13" s="88"/>
      <c r="P13" s="88"/>
      <c r="Q13" s="88"/>
      <c r="R13" s="88"/>
      <c r="S13" s="88"/>
      <c r="T13" s="88"/>
      <c r="U13" s="89"/>
      <c r="V13" s="88"/>
      <c r="W13" s="88"/>
      <c r="X13" s="88"/>
      <c r="Y13" s="88"/>
      <c r="Z13" s="88"/>
      <c r="AA13" s="88"/>
      <c r="AB13" s="88"/>
      <c r="AC13" s="88"/>
    </row>
    <row r="14" spans="1:29" s="71" customFormat="1" ht="15" customHeight="1">
      <c r="A14" s="89"/>
      <c r="B14" s="88"/>
      <c r="C14" s="88"/>
      <c r="D14" s="89"/>
      <c r="E14" s="88"/>
      <c r="F14" s="88"/>
      <c r="G14" s="88"/>
      <c r="H14" s="88"/>
      <c r="I14" s="88"/>
      <c r="J14" s="88"/>
      <c r="K14" s="88"/>
      <c r="L14" s="88"/>
      <c r="M14" s="89"/>
      <c r="N14" s="88"/>
      <c r="O14" s="88"/>
      <c r="P14" s="88"/>
      <c r="Q14" s="88"/>
      <c r="R14" s="88"/>
      <c r="S14" s="88"/>
      <c r="T14" s="88"/>
      <c r="U14" s="88"/>
      <c r="V14" s="89"/>
      <c r="W14" s="88"/>
      <c r="X14" s="88"/>
      <c r="Y14" s="88"/>
      <c r="Z14" s="88"/>
      <c r="AA14" s="88"/>
      <c r="AB14" s="88"/>
      <c r="AC14" s="88"/>
    </row>
    <row r="15" spans="1:29" s="71" customFormat="1" ht="15" customHeight="1">
      <c r="A15" s="89"/>
      <c r="B15" s="89"/>
      <c r="C15" s="89"/>
      <c r="D15" s="89"/>
      <c r="E15" s="88"/>
      <c r="F15" s="88"/>
      <c r="G15" s="88"/>
      <c r="H15" s="88"/>
      <c r="I15" s="88"/>
      <c r="J15" s="88"/>
      <c r="K15" s="88"/>
      <c r="L15" s="89"/>
      <c r="M15" s="89"/>
      <c r="N15" s="88"/>
      <c r="O15" s="88"/>
      <c r="P15" s="88"/>
      <c r="Q15" s="88"/>
      <c r="R15" s="88"/>
      <c r="S15" s="88"/>
      <c r="T15" s="88"/>
      <c r="U15" s="89"/>
      <c r="V15" s="89"/>
      <c r="W15" s="88"/>
      <c r="X15" s="88"/>
      <c r="Y15" s="88"/>
      <c r="Z15" s="88"/>
      <c r="AA15" s="88"/>
      <c r="AB15" s="88"/>
      <c r="AC15" s="88"/>
    </row>
    <row r="16" spans="1:29" s="71" customFormat="1" ht="15" customHeight="1">
      <c r="A16" s="89"/>
      <c r="B16" s="89"/>
      <c r="C16" s="89"/>
      <c r="D16" s="89"/>
      <c r="E16" s="89"/>
      <c r="F16" s="88"/>
      <c r="G16" s="88"/>
      <c r="H16" s="88"/>
      <c r="I16" s="88"/>
      <c r="J16" s="88"/>
      <c r="K16" s="88"/>
      <c r="L16" s="89"/>
      <c r="M16" s="89"/>
      <c r="N16" s="89"/>
      <c r="O16" s="88"/>
      <c r="P16" s="88"/>
      <c r="Q16" s="88"/>
      <c r="R16" s="88"/>
      <c r="S16" s="88"/>
      <c r="T16" s="88"/>
      <c r="U16" s="89"/>
      <c r="V16" s="89"/>
      <c r="W16" s="89"/>
      <c r="X16" s="88"/>
      <c r="Y16" s="88"/>
      <c r="Z16" s="88"/>
      <c r="AA16" s="88"/>
      <c r="AB16" s="88"/>
      <c r="AC16" s="88"/>
    </row>
    <row r="17" spans="6:11" ht="12.75" customHeight="1">
      <c r="F17" s="73"/>
      <c r="G17" s="73"/>
      <c r="H17" s="73"/>
      <c r="I17" s="73"/>
      <c r="J17" s="73"/>
      <c r="K17" s="73"/>
    </row>
    <row r="18" spans="7:11" ht="12.75" customHeight="1">
      <c r="G18" s="73"/>
      <c r="H18" s="73"/>
      <c r="K18" s="73"/>
    </row>
    <row r="19" spans="8:11" ht="12.75" customHeight="1">
      <c r="H19" s="73"/>
      <c r="K19" s="73"/>
    </row>
    <row r="20" spans="8:11" ht="12.75" customHeight="1">
      <c r="H20" s="73"/>
      <c r="K20" s="73"/>
    </row>
    <row r="21" spans="9:11" ht="12.75" customHeight="1">
      <c r="I21" s="73"/>
      <c r="K21" s="73"/>
    </row>
    <row r="22" spans="9:10" ht="12.75" customHeight="1">
      <c r="I22" s="73"/>
      <c r="J22" s="73"/>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8"/>
</worksheet>
</file>

<file path=xl/worksheets/sheet15.xml><?xml version="1.0" encoding="utf-8"?>
<worksheet xmlns="http://schemas.openxmlformats.org/spreadsheetml/2006/main" xmlns:r="http://schemas.openxmlformats.org/officeDocument/2006/relationships">
  <sheetPr>
    <pageSetUpPr fitToPage="1"/>
  </sheetPr>
  <dimension ref="A1:I36"/>
  <sheetViews>
    <sheetView showGridLines="0" zoomScale="90" zoomScaleNormal="90" workbookViewId="0" topLeftCell="A16">
      <selection activeCell="M26" sqref="M26"/>
    </sheetView>
  </sheetViews>
  <sheetFormatPr defaultColWidth="12" defaultRowHeight="11.25"/>
  <cols>
    <col min="1" max="2" width="8.16015625" style="15" customWidth="1"/>
    <col min="3" max="3" width="16.5" style="15" customWidth="1"/>
    <col min="4" max="4" width="25.5" style="15" customWidth="1"/>
    <col min="5" max="5" width="21.16015625" style="15" customWidth="1"/>
    <col min="6" max="6" width="16.5" style="15" customWidth="1"/>
    <col min="7" max="7" width="16.83203125" style="15" customWidth="1"/>
    <col min="8" max="8" width="21.66015625" style="15" customWidth="1"/>
    <col min="9" max="9" width="26.16015625" style="15" customWidth="1"/>
    <col min="10" max="16384" width="12" style="15" customWidth="1"/>
  </cols>
  <sheetData>
    <row r="1" spans="1:4" ht="16.5" customHeight="1">
      <c r="A1" s="16" t="s">
        <v>36</v>
      </c>
      <c r="B1" s="17"/>
      <c r="C1" s="17"/>
      <c r="D1" s="17"/>
    </row>
    <row r="2" spans="1:9" ht="33.75" customHeight="1">
      <c r="A2" s="52" t="s">
        <v>334</v>
      </c>
      <c r="B2" s="52"/>
      <c r="C2" s="52"/>
      <c r="D2" s="52"/>
      <c r="E2" s="52"/>
      <c r="F2" s="52"/>
      <c r="G2" s="52"/>
      <c r="H2" s="52"/>
      <c r="I2" s="52"/>
    </row>
    <row r="3" spans="1:9" ht="14.25" customHeight="1">
      <c r="A3" s="53"/>
      <c r="B3" s="53"/>
      <c r="C3" s="53"/>
      <c r="D3" s="53"/>
      <c r="E3" s="53"/>
      <c r="F3" s="53"/>
      <c r="G3" s="53"/>
      <c r="H3" s="53"/>
      <c r="I3" s="53"/>
    </row>
    <row r="4" spans="1:9" s="14" customFormat="1" ht="21.75" customHeight="1">
      <c r="A4" s="19" t="s">
        <v>335</v>
      </c>
      <c r="B4" s="20"/>
      <c r="C4" s="20"/>
      <c r="D4" s="23" t="s">
        <v>336</v>
      </c>
      <c r="E4" s="21"/>
      <c r="F4" s="21"/>
      <c r="G4" s="21"/>
      <c r="H4" s="21"/>
      <c r="I4" s="21"/>
    </row>
    <row r="5" spans="1:9" s="14" customFormat="1" ht="21.75" customHeight="1">
      <c r="A5" s="19" t="s">
        <v>337</v>
      </c>
      <c r="B5" s="22"/>
      <c r="C5" s="22"/>
      <c r="D5" s="23" t="s">
        <v>136</v>
      </c>
      <c r="E5" s="23"/>
      <c r="F5" s="19" t="s">
        <v>338</v>
      </c>
      <c r="G5" s="24"/>
      <c r="H5" s="23" t="s">
        <v>339</v>
      </c>
      <c r="I5" s="21"/>
    </row>
    <row r="6" spans="1:9" s="14" customFormat="1" ht="21.75" customHeight="1">
      <c r="A6" s="25" t="s">
        <v>340</v>
      </c>
      <c r="B6" s="26"/>
      <c r="C6" s="27"/>
      <c r="D6" s="28" t="s">
        <v>341</v>
      </c>
      <c r="E6" s="28"/>
      <c r="F6" s="29" t="s">
        <v>342</v>
      </c>
      <c r="G6" s="30"/>
      <c r="H6" s="31"/>
      <c r="I6" s="47"/>
    </row>
    <row r="7" spans="1:9" s="14" customFormat="1" ht="21.75" customHeight="1">
      <c r="A7" s="32"/>
      <c r="B7" s="33"/>
      <c r="C7" s="34"/>
      <c r="D7" s="28" t="s">
        <v>343</v>
      </c>
      <c r="E7" s="28"/>
      <c r="F7" s="29" t="s">
        <v>343</v>
      </c>
      <c r="G7" s="30"/>
      <c r="H7" s="31"/>
      <c r="I7" s="47"/>
    </row>
    <row r="8" spans="1:9" s="14" customFormat="1" ht="21.75" customHeight="1">
      <c r="A8" s="35"/>
      <c r="B8" s="36"/>
      <c r="C8" s="37"/>
      <c r="D8" s="28" t="s">
        <v>344</v>
      </c>
      <c r="E8" s="28"/>
      <c r="F8" s="29" t="s">
        <v>344</v>
      </c>
      <c r="G8" s="30"/>
      <c r="H8" s="31"/>
      <c r="I8" s="47"/>
    </row>
    <row r="9" spans="1:9" s="14" customFormat="1" ht="21.75" customHeight="1">
      <c r="A9" s="23" t="s">
        <v>345</v>
      </c>
      <c r="B9" s="23" t="s">
        <v>346</v>
      </c>
      <c r="C9" s="23"/>
      <c r="D9" s="23"/>
      <c r="E9" s="23"/>
      <c r="F9" s="19" t="s">
        <v>347</v>
      </c>
      <c r="G9" s="22"/>
      <c r="H9" s="22"/>
      <c r="I9" s="24"/>
    </row>
    <row r="10" spans="1:9" s="14" customFormat="1" ht="100.5" customHeight="1">
      <c r="A10" s="38"/>
      <c r="B10" s="39" t="s">
        <v>348</v>
      </c>
      <c r="C10" s="39"/>
      <c r="D10" s="39"/>
      <c r="E10" s="39"/>
      <c r="F10" s="40"/>
      <c r="G10" s="41"/>
      <c r="H10" s="42"/>
      <c r="I10" s="48"/>
    </row>
    <row r="11" spans="1:9" s="14" customFormat="1" ht="24" customHeight="1">
      <c r="A11" s="60" t="s">
        <v>349</v>
      </c>
      <c r="B11" s="43" t="s">
        <v>350</v>
      </c>
      <c r="C11" s="23" t="s">
        <v>351</v>
      </c>
      <c r="D11" s="23" t="s">
        <v>352</v>
      </c>
      <c r="E11" s="23" t="s">
        <v>353</v>
      </c>
      <c r="F11" s="23" t="s">
        <v>351</v>
      </c>
      <c r="G11" s="19" t="s">
        <v>352</v>
      </c>
      <c r="H11" s="24"/>
      <c r="I11" s="23" t="s">
        <v>353</v>
      </c>
    </row>
    <row r="12" spans="1:9" s="14" customFormat="1" ht="21.75" customHeight="1">
      <c r="A12" s="61"/>
      <c r="B12" s="60" t="s">
        <v>354</v>
      </c>
      <c r="C12" s="60" t="s">
        <v>355</v>
      </c>
      <c r="D12" s="28" t="s">
        <v>356</v>
      </c>
      <c r="E12" s="44"/>
      <c r="F12" s="60" t="s">
        <v>355</v>
      </c>
      <c r="G12" s="62"/>
      <c r="H12" s="63"/>
      <c r="I12" s="44"/>
    </row>
    <row r="13" spans="1:9" s="14" customFormat="1" ht="27.75" customHeight="1">
      <c r="A13" s="61"/>
      <c r="B13" s="61"/>
      <c r="C13" s="61"/>
      <c r="D13" s="28" t="s">
        <v>357</v>
      </c>
      <c r="E13" s="44"/>
      <c r="F13" s="61"/>
      <c r="G13" s="64"/>
      <c r="H13" s="65"/>
      <c r="I13" s="28"/>
    </row>
    <row r="14" spans="1:9" s="14" customFormat="1" ht="21.75" customHeight="1">
      <c r="A14" s="61"/>
      <c r="B14" s="61"/>
      <c r="C14" s="61"/>
      <c r="D14" s="28"/>
      <c r="E14" s="44"/>
      <c r="F14" s="61"/>
      <c r="G14" s="66"/>
      <c r="H14" s="65"/>
      <c r="I14" s="28"/>
    </row>
    <row r="15" spans="1:9" s="14" customFormat="1" ht="21.75" customHeight="1">
      <c r="A15" s="61"/>
      <c r="B15" s="61"/>
      <c r="C15" s="61"/>
      <c r="D15" s="28"/>
      <c r="E15" s="44"/>
      <c r="F15" s="61"/>
      <c r="G15" s="67"/>
      <c r="H15" s="68"/>
      <c r="I15" s="70"/>
    </row>
    <row r="16" spans="1:9" s="14" customFormat="1" ht="21.75" customHeight="1">
      <c r="A16" s="61"/>
      <c r="B16" s="61"/>
      <c r="C16" s="69"/>
      <c r="D16" s="28" t="s">
        <v>358</v>
      </c>
      <c r="E16" s="44"/>
      <c r="F16" s="69"/>
      <c r="G16" s="64"/>
      <c r="H16" s="65"/>
      <c r="I16" s="28"/>
    </row>
    <row r="17" spans="1:9" s="14" customFormat="1" ht="21.75" customHeight="1">
      <c r="A17" s="61"/>
      <c r="B17" s="61"/>
      <c r="C17" s="60" t="s">
        <v>359</v>
      </c>
      <c r="D17" s="28" t="s">
        <v>356</v>
      </c>
      <c r="E17" s="44"/>
      <c r="F17" s="60" t="s">
        <v>359</v>
      </c>
      <c r="G17" s="64" t="s">
        <v>356</v>
      </c>
      <c r="H17" s="65"/>
      <c r="I17" s="70"/>
    </row>
    <row r="18" spans="1:9" s="14" customFormat="1" ht="21.75" customHeight="1">
      <c r="A18" s="61"/>
      <c r="B18" s="61"/>
      <c r="C18" s="69"/>
      <c r="D18" s="28" t="s">
        <v>358</v>
      </c>
      <c r="E18" s="44"/>
      <c r="F18" s="69"/>
      <c r="G18" s="64"/>
      <c r="H18" s="65"/>
      <c r="I18" s="44"/>
    </row>
    <row r="19" spans="1:9" s="14" customFormat="1" ht="21.75" customHeight="1">
      <c r="A19" s="61"/>
      <c r="B19" s="61"/>
      <c r="C19" s="60" t="s">
        <v>360</v>
      </c>
      <c r="D19" s="28" t="s">
        <v>356</v>
      </c>
      <c r="E19" s="44"/>
      <c r="F19" s="60" t="s">
        <v>360</v>
      </c>
      <c r="G19" s="64" t="s">
        <v>356</v>
      </c>
      <c r="H19" s="65"/>
      <c r="I19" s="28"/>
    </row>
    <row r="20" spans="1:9" s="14" customFormat="1" ht="21.75" customHeight="1">
      <c r="A20" s="61"/>
      <c r="B20" s="61"/>
      <c r="C20" s="69"/>
      <c r="D20" s="28" t="s">
        <v>358</v>
      </c>
      <c r="E20" s="44"/>
      <c r="F20" s="69"/>
      <c r="G20" s="64" t="s">
        <v>358</v>
      </c>
      <c r="H20" s="65"/>
      <c r="I20" s="44"/>
    </row>
    <row r="21" spans="1:9" s="14" customFormat="1" ht="21.75" customHeight="1">
      <c r="A21" s="61"/>
      <c r="B21" s="61"/>
      <c r="C21" s="60" t="s">
        <v>361</v>
      </c>
      <c r="D21" s="28" t="s">
        <v>356</v>
      </c>
      <c r="E21" s="44"/>
      <c r="F21" s="60" t="s">
        <v>361</v>
      </c>
      <c r="G21" s="64" t="s">
        <v>356</v>
      </c>
      <c r="H21" s="65"/>
      <c r="I21" s="28"/>
    </row>
    <row r="22" spans="1:9" s="14" customFormat="1" ht="21.75" customHeight="1">
      <c r="A22" s="61"/>
      <c r="B22" s="61"/>
      <c r="C22" s="61"/>
      <c r="D22" s="28" t="s">
        <v>357</v>
      </c>
      <c r="E22" s="44"/>
      <c r="F22" s="61"/>
      <c r="G22" s="64" t="s">
        <v>357</v>
      </c>
      <c r="H22" s="65"/>
      <c r="I22" s="44"/>
    </row>
    <row r="23" spans="1:9" s="14" customFormat="1" ht="21.75" customHeight="1">
      <c r="A23" s="61"/>
      <c r="B23" s="61"/>
      <c r="C23" s="69"/>
      <c r="D23" s="28" t="s">
        <v>358</v>
      </c>
      <c r="E23" s="44"/>
      <c r="F23" s="69"/>
      <c r="G23" s="64" t="s">
        <v>358</v>
      </c>
      <c r="H23" s="65"/>
      <c r="I23" s="44"/>
    </row>
    <row r="24" spans="1:9" s="14" customFormat="1" ht="34.5" customHeight="1">
      <c r="A24" s="61"/>
      <c r="B24" s="60" t="s">
        <v>362</v>
      </c>
      <c r="C24" s="60" t="s">
        <v>363</v>
      </c>
      <c r="D24" s="28" t="s">
        <v>356</v>
      </c>
      <c r="E24" s="44"/>
      <c r="F24" s="60" t="s">
        <v>363</v>
      </c>
      <c r="G24" s="64" t="s">
        <v>356</v>
      </c>
      <c r="H24" s="65"/>
      <c r="I24" s="28"/>
    </row>
    <row r="25" spans="1:9" s="14" customFormat="1" ht="21.75" customHeight="1">
      <c r="A25" s="61"/>
      <c r="B25" s="61"/>
      <c r="C25" s="61"/>
      <c r="D25" s="28" t="s">
        <v>357</v>
      </c>
      <c r="E25" s="44"/>
      <c r="F25" s="61"/>
      <c r="G25" s="64" t="s">
        <v>357</v>
      </c>
      <c r="H25" s="65"/>
      <c r="I25" s="44"/>
    </row>
    <row r="26" spans="1:9" s="14" customFormat="1" ht="21.75" customHeight="1">
      <c r="A26" s="61"/>
      <c r="B26" s="61"/>
      <c r="C26" s="69"/>
      <c r="D26" s="28" t="s">
        <v>358</v>
      </c>
      <c r="E26" s="44"/>
      <c r="F26" s="69"/>
      <c r="G26" s="64" t="s">
        <v>358</v>
      </c>
      <c r="H26" s="65"/>
      <c r="I26" s="44"/>
    </row>
    <row r="27" spans="1:9" s="14" customFormat="1" ht="32.25" customHeight="1">
      <c r="A27" s="61"/>
      <c r="B27" s="61"/>
      <c r="C27" s="60" t="s">
        <v>364</v>
      </c>
      <c r="D27" s="28" t="s">
        <v>356</v>
      </c>
      <c r="E27" s="44"/>
      <c r="F27" s="60" t="s">
        <v>364</v>
      </c>
      <c r="G27" s="64" t="s">
        <v>356</v>
      </c>
      <c r="H27" s="65"/>
      <c r="I27" s="28"/>
    </row>
    <row r="28" spans="1:9" s="14" customFormat="1" ht="21.75" customHeight="1">
      <c r="A28" s="61"/>
      <c r="B28" s="61"/>
      <c r="C28" s="61"/>
      <c r="D28" s="28" t="s">
        <v>357</v>
      </c>
      <c r="E28" s="44"/>
      <c r="F28" s="61"/>
      <c r="G28" s="64" t="s">
        <v>365</v>
      </c>
      <c r="H28" s="65"/>
      <c r="I28" s="28"/>
    </row>
    <row r="29" spans="1:9" s="14" customFormat="1" ht="21.75" customHeight="1">
      <c r="A29" s="61"/>
      <c r="B29" s="61"/>
      <c r="C29" s="69"/>
      <c r="D29" s="28" t="s">
        <v>358</v>
      </c>
      <c r="E29" s="44"/>
      <c r="F29" s="69"/>
      <c r="G29" s="64" t="s">
        <v>358</v>
      </c>
      <c r="H29" s="65"/>
      <c r="I29" s="44"/>
    </row>
    <row r="30" spans="1:9" s="14" customFormat="1" ht="21.75" customHeight="1">
      <c r="A30" s="61"/>
      <c r="B30" s="61"/>
      <c r="C30" s="60" t="s">
        <v>366</v>
      </c>
      <c r="D30" s="28" t="s">
        <v>356</v>
      </c>
      <c r="E30" s="44"/>
      <c r="F30" s="60" t="s">
        <v>366</v>
      </c>
      <c r="G30" s="64" t="s">
        <v>356</v>
      </c>
      <c r="H30" s="65"/>
      <c r="I30" s="44"/>
    </row>
    <row r="31" spans="1:9" s="14" customFormat="1" ht="21.75" customHeight="1">
      <c r="A31" s="61"/>
      <c r="B31" s="61"/>
      <c r="C31" s="69"/>
      <c r="D31" s="28" t="s">
        <v>358</v>
      </c>
      <c r="E31" s="44"/>
      <c r="F31" s="69"/>
      <c r="G31" s="64" t="s">
        <v>358</v>
      </c>
      <c r="H31" s="65"/>
      <c r="I31" s="44"/>
    </row>
    <row r="32" spans="1:9" s="14" customFormat="1" ht="21.75" customHeight="1">
      <c r="A32" s="61"/>
      <c r="B32" s="61"/>
      <c r="C32" s="60" t="s">
        <v>367</v>
      </c>
      <c r="D32" s="28" t="s">
        <v>356</v>
      </c>
      <c r="E32" s="44"/>
      <c r="F32" s="60" t="s">
        <v>367</v>
      </c>
      <c r="G32" s="64" t="s">
        <v>356</v>
      </c>
      <c r="H32" s="65"/>
      <c r="I32" s="44"/>
    </row>
    <row r="33" spans="1:9" s="14" customFormat="1" ht="21.75" customHeight="1">
      <c r="A33" s="61"/>
      <c r="B33" s="61"/>
      <c r="C33" s="69"/>
      <c r="D33" s="28" t="s">
        <v>358</v>
      </c>
      <c r="E33" s="44"/>
      <c r="F33" s="69"/>
      <c r="G33" s="64" t="s">
        <v>358</v>
      </c>
      <c r="H33" s="65"/>
      <c r="I33" s="44"/>
    </row>
    <row r="34" spans="1:9" s="14" customFormat="1" ht="27" customHeight="1">
      <c r="A34" s="61"/>
      <c r="B34" s="60" t="s">
        <v>368</v>
      </c>
      <c r="C34" s="60" t="s">
        <v>369</v>
      </c>
      <c r="D34" s="28" t="s">
        <v>356</v>
      </c>
      <c r="E34" s="21"/>
      <c r="F34" s="60" t="s">
        <v>369</v>
      </c>
      <c r="G34" s="64" t="s">
        <v>370</v>
      </c>
      <c r="H34" s="65"/>
      <c r="I34" s="28" t="s">
        <v>371</v>
      </c>
    </row>
    <row r="35" spans="1:9" s="14" customFormat="1" ht="21.75" customHeight="1">
      <c r="A35" s="61"/>
      <c r="B35" s="61"/>
      <c r="C35" s="61"/>
      <c r="D35" s="28" t="s">
        <v>357</v>
      </c>
      <c r="E35" s="23"/>
      <c r="F35" s="61"/>
      <c r="G35" s="64" t="s">
        <v>357</v>
      </c>
      <c r="H35" s="65"/>
      <c r="I35" s="44"/>
    </row>
    <row r="36" spans="1:9" s="14" customFormat="1" ht="21" customHeight="1">
      <c r="A36" s="46" t="s">
        <v>372</v>
      </c>
      <c r="B36" s="46"/>
      <c r="C36" s="46"/>
      <c r="D36" s="46"/>
      <c r="E36" s="46"/>
      <c r="F36" s="46"/>
      <c r="G36" s="46"/>
      <c r="H36" s="46"/>
      <c r="I36" s="46"/>
    </row>
  </sheetData>
  <sheetProtection/>
  <mergeCells count="66">
    <mergeCell ref="A2:I2"/>
    <mergeCell ref="A3:I3"/>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A36:I36"/>
    <mergeCell ref="A9:A10"/>
    <mergeCell ref="A11:A35"/>
    <mergeCell ref="B12:B23"/>
    <mergeCell ref="B24:B33"/>
    <mergeCell ref="B34:B35"/>
    <mergeCell ref="C12:C16"/>
    <mergeCell ref="C17:C18"/>
    <mergeCell ref="C19:C20"/>
    <mergeCell ref="C21:C23"/>
    <mergeCell ref="C24:C26"/>
    <mergeCell ref="C27:C29"/>
    <mergeCell ref="C30:C31"/>
    <mergeCell ref="C32:C33"/>
    <mergeCell ref="C34:C35"/>
    <mergeCell ref="F12:F16"/>
    <mergeCell ref="F17:F18"/>
    <mergeCell ref="F19:F20"/>
    <mergeCell ref="F21:F23"/>
    <mergeCell ref="F24:F26"/>
    <mergeCell ref="F27:F29"/>
    <mergeCell ref="F30:F31"/>
    <mergeCell ref="F32:F33"/>
    <mergeCell ref="F34:F35"/>
    <mergeCell ref="A6:C8"/>
  </mergeCells>
  <printOptions horizontalCentered="1"/>
  <pageMargins left="1" right="1" top="1" bottom="1" header="0.5" footer="0.5"/>
  <pageSetup fitToHeight="1" fitToWidth="1" horizontalDpi="300" verticalDpi="300" orientation="portrait" paperSize="9" scale="61"/>
</worksheet>
</file>

<file path=xl/worksheets/sheet16.xml><?xml version="1.0" encoding="utf-8"?>
<worksheet xmlns="http://schemas.openxmlformats.org/spreadsheetml/2006/main" xmlns:r="http://schemas.openxmlformats.org/officeDocument/2006/relationships">
  <sheetPr>
    <pageSetUpPr fitToPage="1"/>
  </sheetPr>
  <dimension ref="A1:H44"/>
  <sheetViews>
    <sheetView showGridLines="0" workbookViewId="0" topLeftCell="A1">
      <selection activeCell="N37" sqref="N37"/>
    </sheetView>
  </sheetViews>
  <sheetFormatPr defaultColWidth="12" defaultRowHeight="11.25"/>
  <cols>
    <col min="1" max="1" width="12" style="15" customWidth="1"/>
    <col min="2" max="3" width="16.33203125" style="15" customWidth="1"/>
    <col min="4" max="4" width="9.33203125" style="15" customWidth="1"/>
    <col min="5" max="5" width="42" style="15" customWidth="1"/>
    <col min="6" max="8" width="18" style="15" customWidth="1"/>
    <col min="9" max="16384" width="12" style="15" customWidth="1"/>
  </cols>
  <sheetData>
    <row r="1" spans="1:4" s="49" customFormat="1" ht="16.5" customHeight="1">
      <c r="A1" s="16" t="s">
        <v>39</v>
      </c>
      <c r="B1" s="51"/>
      <c r="C1" s="51"/>
      <c r="D1" s="51"/>
    </row>
    <row r="2" spans="1:8" ht="23.25" customHeight="1">
      <c r="A2" s="52" t="s">
        <v>40</v>
      </c>
      <c r="B2" s="52"/>
      <c r="C2" s="52"/>
      <c r="D2" s="52"/>
      <c r="E2" s="52"/>
      <c r="F2" s="52"/>
      <c r="G2" s="52"/>
      <c r="H2" s="52"/>
    </row>
    <row r="3" spans="1:8" ht="18" customHeight="1">
      <c r="A3" s="53"/>
      <c r="B3" s="53"/>
      <c r="C3" s="53"/>
      <c r="D3" s="53"/>
      <c r="E3" s="53"/>
      <c r="F3" s="53"/>
      <c r="G3" s="53"/>
      <c r="H3" s="53"/>
    </row>
    <row r="4" spans="1:8" s="14" customFormat="1" ht="21.75" customHeight="1">
      <c r="A4" s="23" t="s">
        <v>373</v>
      </c>
      <c r="B4" s="23"/>
      <c r="C4" s="23"/>
      <c r="D4" s="23"/>
      <c r="E4" s="23"/>
      <c r="F4" s="23"/>
      <c r="G4" s="23"/>
      <c r="H4" s="23"/>
    </row>
    <row r="5" spans="1:8" s="14" customFormat="1" ht="21.75" customHeight="1">
      <c r="A5" s="23" t="s">
        <v>374</v>
      </c>
      <c r="B5" s="23" t="s">
        <v>375</v>
      </c>
      <c r="C5" s="23"/>
      <c r="D5" s="23" t="s">
        <v>376</v>
      </c>
      <c r="E5" s="21"/>
      <c r="F5" s="23" t="s">
        <v>377</v>
      </c>
      <c r="G5" s="21"/>
      <c r="H5" s="21"/>
    </row>
    <row r="6" spans="1:8" s="14" customFormat="1" ht="21.75" customHeight="1">
      <c r="A6" s="23"/>
      <c r="B6" s="23"/>
      <c r="C6" s="23"/>
      <c r="D6" s="21"/>
      <c r="E6" s="21"/>
      <c r="F6" s="23" t="s">
        <v>378</v>
      </c>
      <c r="G6" s="23" t="s">
        <v>379</v>
      </c>
      <c r="H6" s="23" t="s">
        <v>380</v>
      </c>
    </row>
    <row r="7" spans="1:8" s="14" customFormat="1" ht="21.75" customHeight="1">
      <c r="A7" s="23"/>
      <c r="B7" s="23" t="s">
        <v>381</v>
      </c>
      <c r="C7" s="23"/>
      <c r="D7" s="23"/>
      <c r="E7" s="23"/>
      <c r="F7" s="44"/>
      <c r="G7" s="44"/>
      <c r="H7" s="44"/>
    </row>
    <row r="8" spans="1:8" s="14" customFormat="1" ht="21.75" customHeight="1">
      <c r="A8" s="23"/>
      <c r="B8" s="23" t="s">
        <v>382</v>
      </c>
      <c r="C8" s="23"/>
      <c r="D8" s="23"/>
      <c r="E8" s="23"/>
      <c r="F8" s="44"/>
      <c r="G8" s="44"/>
      <c r="H8" s="44"/>
    </row>
    <row r="9" spans="1:8" s="14" customFormat="1" ht="21.75" customHeight="1">
      <c r="A9" s="23"/>
      <c r="B9" s="23" t="s">
        <v>383</v>
      </c>
      <c r="C9" s="23"/>
      <c r="D9" s="23"/>
      <c r="E9" s="23"/>
      <c r="F9" s="44"/>
      <c r="G9" s="44"/>
      <c r="H9" s="44"/>
    </row>
    <row r="10" spans="1:8" s="14" customFormat="1" ht="21.75" customHeight="1">
      <c r="A10" s="23"/>
      <c r="B10" s="23" t="s">
        <v>384</v>
      </c>
      <c r="C10" s="23"/>
      <c r="D10" s="23"/>
      <c r="E10" s="23"/>
      <c r="F10" s="44"/>
      <c r="G10" s="44"/>
      <c r="H10" s="44"/>
    </row>
    <row r="11" spans="1:8" s="14" customFormat="1" ht="21.75" customHeight="1">
      <c r="A11" s="23"/>
      <c r="B11" s="23" t="s">
        <v>385</v>
      </c>
      <c r="C11" s="23"/>
      <c r="D11" s="23"/>
      <c r="E11" s="21"/>
      <c r="F11" s="44"/>
      <c r="G11" s="44"/>
      <c r="H11" s="44"/>
    </row>
    <row r="12" spans="1:8" s="14" customFormat="1" ht="73.5" customHeight="1">
      <c r="A12" s="23" t="s">
        <v>386</v>
      </c>
      <c r="B12" s="54" t="s">
        <v>348</v>
      </c>
      <c r="C12" s="55"/>
      <c r="D12" s="55"/>
      <c r="E12" s="55"/>
      <c r="F12" s="55"/>
      <c r="G12" s="55"/>
      <c r="H12" s="55"/>
    </row>
    <row r="13" spans="1:8" s="14" customFormat="1" ht="21.75" customHeight="1">
      <c r="A13" s="23" t="s">
        <v>387</v>
      </c>
      <c r="B13" s="23" t="s">
        <v>388</v>
      </c>
      <c r="C13" s="23" t="s">
        <v>351</v>
      </c>
      <c r="D13" s="21"/>
      <c r="E13" s="23" t="s">
        <v>352</v>
      </c>
      <c r="F13" s="21"/>
      <c r="G13" s="23" t="s">
        <v>353</v>
      </c>
      <c r="H13" s="21"/>
    </row>
    <row r="14" spans="1:8" s="14" customFormat="1" ht="21.75" customHeight="1">
      <c r="A14" s="21"/>
      <c r="B14" s="23" t="s">
        <v>389</v>
      </c>
      <c r="C14" s="23" t="s">
        <v>355</v>
      </c>
      <c r="D14" s="21"/>
      <c r="E14" s="45" t="s">
        <v>356</v>
      </c>
      <c r="F14" s="56"/>
      <c r="G14" s="56"/>
      <c r="H14" s="56"/>
    </row>
    <row r="15" spans="1:8" s="14" customFormat="1" ht="21.75" customHeight="1">
      <c r="A15" s="21"/>
      <c r="B15" s="21"/>
      <c r="C15" s="21"/>
      <c r="D15" s="21"/>
      <c r="E15" s="45" t="s">
        <v>357</v>
      </c>
      <c r="F15" s="56"/>
      <c r="G15" s="56"/>
      <c r="H15" s="56"/>
    </row>
    <row r="16" spans="1:8" s="14" customFormat="1" ht="21.75" customHeight="1">
      <c r="A16" s="21"/>
      <c r="B16" s="21"/>
      <c r="C16" s="21"/>
      <c r="D16" s="21"/>
      <c r="E16" s="45" t="s">
        <v>358</v>
      </c>
      <c r="F16" s="56"/>
      <c r="G16" s="56"/>
      <c r="H16" s="56"/>
    </row>
    <row r="17" spans="1:8" s="14" customFormat="1" ht="21.75" customHeight="1">
      <c r="A17" s="21"/>
      <c r="B17" s="21"/>
      <c r="C17" s="23" t="s">
        <v>359</v>
      </c>
      <c r="D17" s="23"/>
      <c r="E17" s="45" t="s">
        <v>356</v>
      </c>
      <c r="F17" s="56"/>
      <c r="G17" s="56"/>
      <c r="H17" s="56"/>
    </row>
    <row r="18" spans="1:8" s="14" customFormat="1" ht="21.75" customHeight="1">
      <c r="A18" s="21"/>
      <c r="B18" s="21"/>
      <c r="C18" s="23"/>
      <c r="D18" s="23"/>
      <c r="E18" s="45" t="s">
        <v>357</v>
      </c>
      <c r="F18" s="56"/>
      <c r="G18" s="57"/>
      <c r="H18" s="57"/>
    </row>
    <row r="19" spans="1:8" s="14" customFormat="1" ht="21.75" customHeight="1">
      <c r="A19" s="21"/>
      <c r="B19" s="21"/>
      <c r="C19" s="23"/>
      <c r="D19" s="23"/>
      <c r="E19" s="45" t="s">
        <v>358</v>
      </c>
      <c r="F19" s="58"/>
      <c r="G19" s="56"/>
      <c r="H19" s="56"/>
    </row>
    <row r="20" spans="1:8" s="14" customFormat="1" ht="21.75" customHeight="1">
      <c r="A20" s="21"/>
      <c r="B20" s="21"/>
      <c r="C20" s="23" t="s">
        <v>360</v>
      </c>
      <c r="D20" s="23"/>
      <c r="E20" s="45" t="s">
        <v>356</v>
      </c>
      <c r="F20" s="58"/>
      <c r="G20" s="56"/>
      <c r="H20" s="56"/>
    </row>
    <row r="21" spans="1:8" s="14" customFormat="1" ht="21.75" customHeight="1">
      <c r="A21" s="21"/>
      <c r="B21" s="21"/>
      <c r="C21" s="23"/>
      <c r="D21" s="23"/>
      <c r="E21" s="45" t="s">
        <v>357</v>
      </c>
      <c r="F21" s="56"/>
      <c r="G21" s="59"/>
      <c r="H21" s="59"/>
    </row>
    <row r="22" spans="1:8" s="14" customFormat="1" ht="21.75" customHeight="1">
      <c r="A22" s="21"/>
      <c r="B22" s="21"/>
      <c r="C22" s="23"/>
      <c r="D22" s="23"/>
      <c r="E22" s="45" t="s">
        <v>358</v>
      </c>
      <c r="F22" s="56"/>
      <c r="G22" s="56"/>
      <c r="H22" s="56"/>
    </row>
    <row r="23" spans="1:8" s="14" customFormat="1" ht="21.75" customHeight="1">
      <c r="A23" s="21"/>
      <c r="B23" s="21"/>
      <c r="C23" s="23" t="s">
        <v>361</v>
      </c>
      <c r="D23" s="23"/>
      <c r="E23" s="45" t="s">
        <v>356</v>
      </c>
      <c r="F23" s="56"/>
      <c r="G23" s="56"/>
      <c r="H23" s="56"/>
    </row>
    <row r="24" spans="1:8" s="14" customFormat="1" ht="21.75" customHeight="1">
      <c r="A24" s="21"/>
      <c r="B24" s="21"/>
      <c r="C24" s="23"/>
      <c r="D24" s="23"/>
      <c r="E24" s="45" t="s">
        <v>357</v>
      </c>
      <c r="F24" s="56"/>
      <c r="G24" s="56"/>
      <c r="H24" s="56"/>
    </row>
    <row r="25" spans="1:8" s="14" customFormat="1" ht="21.75" customHeight="1">
      <c r="A25" s="21"/>
      <c r="B25" s="21"/>
      <c r="C25" s="23"/>
      <c r="D25" s="23"/>
      <c r="E25" s="45" t="s">
        <v>358</v>
      </c>
      <c r="F25" s="56"/>
      <c r="G25" s="56"/>
      <c r="H25" s="56"/>
    </row>
    <row r="26" spans="1:8" s="14" customFormat="1" ht="21.75" customHeight="1">
      <c r="A26" s="21"/>
      <c r="B26" s="21"/>
      <c r="C26" s="23" t="s">
        <v>384</v>
      </c>
      <c r="D26" s="23"/>
      <c r="E26" s="56"/>
      <c r="F26" s="56"/>
      <c r="G26" s="56"/>
      <c r="H26" s="56"/>
    </row>
    <row r="27" spans="1:8" s="14" customFormat="1" ht="21.75" customHeight="1">
      <c r="A27" s="21"/>
      <c r="B27" s="23" t="s">
        <v>390</v>
      </c>
      <c r="C27" s="23" t="s">
        <v>363</v>
      </c>
      <c r="D27" s="23"/>
      <c r="E27" s="45" t="s">
        <v>356</v>
      </c>
      <c r="F27" s="56"/>
      <c r="G27" s="56"/>
      <c r="H27" s="56"/>
    </row>
    <row r="28" spans="1:8" s="14" customFormat="1" ht="21.75" customHeight="1">
      <c r="A28" s="21"/>
      <c r="B28" s="21"/>
      <c r="C28" s="23"/>
      <c r="D28" s="23"/>
      <c r="E28" s="45" t="s">
        <v>357</v>
      </c>
      <c r="F28" s="56"/>
      <c r="G28" s="56"/>
      <c r="H28" s="56"/>
    </row>
    <row r="29" spans="1:8" s="14" customFormat="1" ht="21.75" customHeight="1">
      <c r="A29" s="21"/>
      <c r="B29" s="21"/>
      <c r="C29" s="23"/>
      <c r="D29" s="23"/>
      <c r="E29" s="45" t="s">
        <v>358</v>
      </c>
      <c r="F29" s="56"/>
      <c r="G29" s="56"/>
      <c r="H29" s="56"/>
    </row>
    <row r="30" spans="1:8" s="14" customFormat="1" ht="21.75" customHeight="1">
      <c r="A30" s="21"/>
      <c r="B30" s="21"/>
      <c r="C30" s="23" t="s">
        <v>364</v>
      </c>
      <c r="D30" s="23"/>
      <c r="E30" s="45" t="s">
        <v>356</v>
      </c>
      <c r="F30" s="56"/>
      <c r="G30" s="56"/>
      <c r="H30" s="56"/>
    </row>
    <row r="31" spans="1:8" s="14" customFormat="1" ht="21.75" customHeight="1">
      <c r="A31" s="21"/>
      <c r="B31" s="21"/>
      <c r="C31" s="23"/>
      <c r="D31" s="23"/>
      <c r="E31" s="45" t="s">
        <v>357</v>
      </c>
      <c r="F31" s="56"/>
      <c r="G31" s="56"/>
      <c r="H31" s="56"/>
    </row>
    <row r="32" spans="1:8" s="14" customFormat="1" ht="21.75" customHeight="1">
      <c r="A32" s="21"/>
      <c r="B32" s="21"/>
      <c r="C32" s="23"/>
      <c r="D32" s="23"/>
      <c r="E32" s="45" t="s">
        <v>358</v>
      </c>
      <c r="F32" s="56"/>
      <c r="G32" s="56"/>
      <c r="H32" s="56"/>
    </row>
    <row r="33" spans="1:8" s="14" customFormat="1" ht="21.75" customHeight="1">
      <c r="A33" s="21"/>
      <c r="B33" s="21"/>
      <c r="C33" s="23" t="s">
        <v>366</v>
      </c>
      <c r="D33" s="23"/>
      <c r="E33" s="45" t="s">
        <v>356</v>
      </c>
      <c r="F33" s="56"/>
      <c r="G33" s="56"/>
      <c r="H33" s="56"/>
    </row>
    <row r="34" spans="1:8" s="14" customFormat="1" ht="21.75" customHeight="1">
      <c r="A34" s="21"/>
      <c r="B34" s="21"/>
      <c r="C34" s="23"/>
      <c r="D34" s="23"/>
      <c r="E34" s="45" t="s">
        <v>357</v>
      </c>
      <c r="F34" s="56"/>
      <c r="G34" s="56"/>
      <c r="H34" s="56"/>
    </row>
    <row r="35" spans="1:8" s="14" customFormat="1" ht="21.75" customHeight="1">
      <c r="A35" s="21"/>
      <c r="B35" s="21"/>
      <c r="C35" s="23"/>
      <c r="D35" s="23"/>
      <c r="E35" s="45" t="s">
        <v>358</v>
      </c>
      <c r="F35" s="56"/>
      <c r="G35" s="56"/>
      <c r="H35" s="56"/>
    </row>
    <row r="36" spans="1:8" s="14" customFormat="1" ht="21.75" customHeight="1">
      <c r="A36" s="21"/>
      <c r="B36" s="21"/>
      <c r="C36" s="23" t="s">
        <v>367</v>
      </c>
      <c r="D36" s="23"/>
      <c r="E36" s="45" t="s">
        <v>356</v>
      </c>
      <c r="F36" s="56"/>
      <c r="G36" s="56"/>
      <c r="H36" s="56"/>
    </row>
    <row r="37" spans="1:8" s="14" customFormat="1" ht="21.75" customHeight="1">
      <c r="A37" s="21"/>
      <c r="B37" s="21"/>
      <c r="C37" s="23"/>
      <c r="D37" s="23"/>
      <c r="E37" s="45" t="s">
        <v>357</v>
      </c>
      <c r="F37" s="56"/>
      <c r="G37" s="56"/>
      <c r="H37" s="56"/>
    </row>
    <row r="38" spans="1:8" s="14" customFormat="1" ht="21.75" customHeight="1">
      <c r="A38" s="21"/>
      <c r="B38" s="21"/>
      <c r="C38" s="23"/>
      <c r="D38" s="23"/>
      <c r="E38" s="45" t="s">
        <v>358</v>
      </c>
      <c r="F38" s="56"/>
      <c r="G38" s="56"/>
      <c r="H38" s="56"/>
    </row>
    <row r="39" spans="1:8" s="14" customFormat="1" ht="21.75" customHeight="1">
      <c r="A39" s="21"/>
      <c r="B39" s="21"/>
      <c r="C39" s="23" t="s">
        <v>384</v>
      </c>
      <c r="D39" s="23"/>
      <c r="E39" s="56"/>
      <c r="F39" s="56"/>
      <c r="G39" s="56"/>
      <c r="H39" s="56"/>
    </row>
    <row r="40" spans="1:8" s="14" customFormat="1" ht="21.75" customHeight="1">
      <c r="A40" s="21"/>
      <c r="B40" s="23" t="s">
        <v>391</v>
      </c>
      <c r="C40" s="23" t="s">
        <v>369</v>
      </c>
      <c r="D40" s="23"/>
      <c r="E40" s="45" t="s">
        <v>356</v>
      </c>
      <c r="F40" s="56"/>
      <c r="G40" s="56"/>
      <c r="H40" s="56"/>
    </row>
    <row r="41" spans="1:8" s="14" customFormat="1" ht="21.75" customHeight="1">
      <c r="A41" s="21"/>
      <c r="B41" s="23"/>
      <c r="C41" s="23"/>
      <c r="D41" s="23"/>
      <c r="E41" s="45" t="s">
        <v>357</v>
      </c>
      <c r="F41" s="56"/>
      <c r="G41" s="56"/>
      <c r="H41" s="56"/>
    </row>
    <row r="42" spans="1:8" s="14" customFormat="1" ht="21.75" customHeight="1">
      <c r="A42" s="21"/>
      <c r="B42" s="23"/>
      <c r="C42" s="23"/>
      <c r="D42" s="23"/>
      <c r="E42" s="45" t="s">
        <v>358</v>
      </c>
      <c r="F42" s="56"/>
      <c r="G42" s="56"/>
      <c r="H42" s="56"/>
    </row>
    <row r="43" spans="1:8" s="14" customFormat="1" ht="21.75" customHeight="1">
      <c r="A43" s="21"/>
      <c r="B43" s="23"/>
      <c r="C43" s="23" t="s">
        <v>384</v>
      </c>
      <c r="D43" s="23"/>
      <c r="E43" s="56"/>
      <c r="F43" s="56"/>
      <c r="G43" s="56"/>
      <c r="H43" s="56"/>
    </row>
    <row r="44" spans="1:8" s="50" customFormat="1" ht="24" customHeight="1">
      <c r="A44" s="46" t="s">
        <v>392</v>
      </c>
      <c r="B44" s="46"/>
      <c r="C44" s="46"/>
      <c r="D44" s="46"/>
      <c r="E44" s="46"/>
      <c r="F44" s="46"/>
      <c r="G44" s="46"/>
      <c r="H44" s="46"/>
    </row>
  </sheetData>
  <sheetProtection/>
  <mergeCells count="98">
    <mergeCell ref="A2:H2"/>
    <mergeCell ref="A3:H3"/>
    <mergeCell ref="A4:C4"/>
    <mergeCell ref="D4:H4"/>
    <mergeCell ref="F5:H5"/>
    <mergeCell ref="B7:C7"/>
    <mergeCell ref="D7:E7"/>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C26:D26"/>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C39:D39"/>
    <mergeCell ref="E39:F39"/>
    <mergeCell ref="G39:H39"/>
    <mergeCell ref="E40:F40"/>
    <mergeCell ref="G40:H40"/>
    <mergeCell ref="E41:F41"/>
    <mergeCell ref="G41:H41"/>
    <mergeCell ref="E42:F42"/>
    <mergeCell ref="G42:H42"/>
    <mergeCell ref="C43:D43"/>
    <mergeCell ref="E43:F43"/>
    <mergeCell ref="G43:H43"/>
    <mergeCell ref="A44:H44"/>
    <mergeCell ref="A5:A11"/>
    <mergeCell ref="A13:A43"/>
    <mergeCell ref="B14:B26"/>
    <mergeCell ref="B27:B39"/>
    <mergeCell ref="B40:B43"/>
    <mergeCell ref="B5:C6"/>
    <mergeCell ref="D5:E6"/>
    <mergeCell ref="C14:D16"/>
    <mergeCell ref="C36:D38"/>
    <mergeCell ref="C40:D42"/>
    <mergeCell ref="C17:D19"/>
    <mergeCell ref="C20:D22"/>
    <mergeCell ref="C23:D25"/>
    <mergeCell ref="C27:D29"/>
    <mergeCell ref="C30:D32"/>
    <mergeCell ref="C33:D35"/>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1"/>
  <sheetViews>
    <sheetView showGridLines="0" workbookViewId="0" topLeftCell="A23">
      <selection activeCell="M32" sqref="M32"/>
    </sheetView>
  </sheetViews>
  <sheetFormatPr defaultColWidth="12" defaultRowHeight="11.25"/>
  <cols>
    <col min="1" max="2" width="8.16015625" style="15" customWidth="1"/>
    <col min="3" max="3" width="16.5" style="15" customWidth="1"/>
    <col min="4" max="4" width="32.5" style="15" customWidth="1"/>
    <col min="5" max="5" width="26.16015625" style="15" customWidth="1"/>
    <col min="6" max="6" width="16.5" style="15" customWidth="1"/>
    <col min="7" max="7" width="16.83203125" style="15" customWidth="1"/>
    <col min="8" max="8" width="16.5" style="15" customWidth="1"/>
    <col min="9" max="9" width="26.16015625" style="15" customWidth="1"/>
    <col min="10" max="16384" width="12" style="15" customWidth="1"/>
  </cols>
  <sheetData>
    <row r="1" spans="1:4" ht="16.5" customHeight="1">
      <c r="A1" s="16" t="s">
        <v>42</v>
      </c>
      <c r="B1" s="17"/>
      <c r="C1" s="17"/>
      <c r="D1" s="17"/>
    </row>
    <row r="2" spans="1:9" ht="33.75" customHeight="1">
      <c r="A2" s="18" t="s">
        <v>43</v>
      </c>
      <c r="B2" s="18"/>
      <c r="C2" s="18"/>
      <c r="D2" s="18"/>
      <c r="E2" s="18"/>
      <c r="F2" s="18"/>
      <c r="G2" s="18"/>
      <c r="H2" s="18"/>
      <c r="I2" s="18"/>
    </row>
    <row r="3" spans="1:9" s="14" customFormat="1" ht="21.75" customHeight="1">
      <c r="A3" s="19" t="s">
        <v>335</v>
      </c>
      <c r="B3" s="20"/>
      <c r="C3" s="20"/>
      <c r="D3" s="21"/>
      <c r="E3" s="21"/>
      <c r="F3" s="21"/>
      <c r="G3" s="21"/>
      <c r="H3" s="21"/>
      <c r="I3" s="21"/>
    </row>
    <row r="4" spans="1:9" s="14" customFormat="1" ht="21.75" customHeight="1">
      <c r="A4" s="19" t="s">
        <v>337</v>
      </c>
      <c r="B4" s="22"/>
      <c r="C4" s="22"/>
      <c r="D4" s="23"/>
      <c r="E4" s="23"/>
      <c r="F4" s="19" t="s">
        <v>338</v>
      </c>
      <c r="G4" s="24"/>
      <c r="H4" s="21"/>
      <c r="I4" s="21"/>
    </row>
    <row r="5" spans="1:9" s="14" customFormat="1" ht="21.75" customHeight="1">
      <c r="A5" s="25" t="s">
        <v>340</v>
      </c>
      <c r="B5" s="26"/>
      <c r="C5" s="27"/>
      <c r="D5" s="28" t="s">
        <v>341</v>
      </c>
      <c r="E5" s="28"/>
      <c r="F5" s="29" t="s">
        <v>342</v>
      </c>
      <c r="G5" s="30"/>
      <c r="H5" s="31"/>
      <c r="I5" s="47"/>
    </row>
    <row r="6" spans="1:9" s="14" customFormat="1" ht="21.75" customHeight="1">
      <c r="A6" s="32"/>
      <c r="B6" s="33"/>
      <c r="C6" s="34"/>
      <c r="D6" s="28" t="s">
        <v>343</v>
      </c>
      <c r="E6" s="28"/>
      <c r="F6" s="29" t="s">
        <v>343</v>
      </c>
      <c r="G6" s="30"/>
      <c r="H6" s="31"/>
      <c r="I6" s="47"/>
    </row>
    <row r="7" spans="1:9" s="14" customFormat="1" ht="21.75" customHeight="1">
      <c r="A7" s="35"/>
      <c r="B7" s="36"/>
      <c r="C7" s="37"/>
      <c r="D7" s="28" t="s">
        <v>344</v>
      </c>
      <c r="E7" s="28"/>
      <c r="F7" s="29" t="s">
        <v>344</v>
      </c>
      <c r="G7" s="30"/>
      <c r="H7" s="31"/>
      <c r="I7" s="47"/>
    </row>
    <row r="8" spans="1:9" s="14" customFormat="1" ht="21.75" customHeight="1">
      <c r="A8" s="23" t="s">
        <v>345</v>
      </c>
      <c r="B8" s="23" t="s">
        <v>346</v>
      </c>
      <c r="C8" s="23"/>
      <c r="D8" s="23"/>
      <c r="E8" s="23"/>
      <c r="F8" s="19" t="s">
        <v>347</v>
      </c>
      <c r="G8" s="22"/>
      <c r="H8" s="22"/>
      <c r="I8" s="24"/>
    </row>
    <row r="9" spans="1:9" s="14" customFormat="1" ht="100.5" customHeight="1">
      <c r="A9" s="38"/>
      <c r="B9" s="39" t="s">
        <v>348</v>
      </c>
      <c r="C9" s="39"/>
      <c r="D9" s="39"/>
      <c r="E9" s="39"/>
      <c r="F9" s="40" t="s">
        <v>348</v>
      </c>
      <c r="G9" s="41"/>
      <c r="H9" s="42"/>
      <c r="I9" s="48"/>
    </row>
    <row r="10" spans="1:9" s="14" customFormat="1" ht="24">
      <c r="A10" s="23" t="s">
        <v>349</v>
      </c>
      <c r="B10" s="43" t="s">
        <v>350</v>
      </c>
      <c r="C10" s="23" t="s">
        <v>351</v>
      </c>
      <c r="D10" s="23" t="s">
        <v>352</v>
      </c>
      <c r="E10" s="23" t="s">
        <v>353</v>
      </c>
      <c r="F10" s="23" t="s">
        <v>351</v>
      </c>
      <c r="G10" s="23" t="s">
        <v>352</v>
      </c>
      <c r="H10" s="23"/>
      <c r="I10" s="23" t="s">
        <v>353</v>
      </c>
    </row>
    <row r="11" spans="1:9" s="14" customFormat="1" ht="21.75" customHeight="1">
      <c r="A11" s="23"/>
      <c r="B11" s="23" t="s">
        <v>354</v>
      </c>
      <c r="C11" s="23" t="s">
        <v>355</v>
      </c>
      <c r="D11" s="28" t="s">
        <v>356</v>
      </c>
      <c r="E11" s="44"/>
      <c r="F11" s="23" t="s">
        <v>355</v>
      </c>
      <c r="G11" s="45" t="s">
        <v>356</v>
      </c>
      <c r="H11" s="45"/>
      <c r="I11" s="44"/>
    </row>
    <row r="12" spans="1:9" s="14" customFormat="1" ht="21.75" customHeight="1">
      <c r="A12" s="23"/>
      <c r="B12" s="21"/>
      <c r="C12" s="23"/>
      <c r="D12" s="28" t="s">
        <v>357</v>
      </c>
      <c r="E12" s="44"/>
      <c r="F12" s="23"/>
      <c r="G12" s="45" t="s">
        <v>357</v>
      </c>
      <c r="H12" s="45"/>
      <c r="I12" s="44"/>
    </row>
    <row r="13" spans="1:9" s="14" customFormat="1" ht="21.75" customHeight="1">
      <c r="A13" s="23"/>
      <c r="B13" s="21"/>
      <c r="C13" s="23"/>
      <c r="D13" s="28" t="s">
        <v>358</v>
      </c>
      <c r="E13" s="44"/>
      <c r="F13" s="23"/>
      <c r="G13" s="45" t="s">
        <v>358</v>
      </c>
      <c r="H13" s="45"/>
      <c r="I13" s="44"/>
    </row>
    <row r="14" spans="1:9" s="14" customFormat="1" ht="21.75" customHeight="1">
      <c r="A14" s="23"/>
      <c r="B14" s="21"/>
      <c r="C14" s="23" t="s">
        <v>359</v>
      </c>
      <c r="D14" s="28" t="s">
        <v>356</v>
      </c>
      <c r="E14" s="44"/>
      <c r="F14" s="23" t="s">
        <v>359</v>
      </c>
      <c r="G14" s="45" t="s">
        <v>356</v>
      </c>
      <c r="H14" s="45"/>
      <c r="I14" s="44"/>
    </row>
    <row r="15" spans="1:9" s="14" customFormat="1" ht="21.75" customHeight="1">
      <c r="A15" s="23"/>
      <c r="B15" s="21"/>
      <c r="C15" s="23"/>
      <c r="D15" s="28" t="s">
        <v>357</v>
      </c>
      <c r="E15" s="44"/>
      <c r="F15" s="23"/>
      <c r="G15" s="45" t="s">
        <v>357</v>
      </c>
      <c r="H15" s="45"/>
      <c r="I15" s="44"/>
    </row>
    <row r="16" spans="1:9" s="14" customFormat="1" ht="21.75" customHeight="1">
      <c r="A16" s="23"/>
      <c r="B16" s="21"/>
      <c r="C16" s="23"/>
      <c r="D16" s="28" t="s">
        <v>358</v>
      </c>
      <c r="E16" s="44"/>
      <c r="F16" s="23"/>
      <c r="G16" s="45" t="s">
        <v>358</v>
      </c>
      <c r="H16" s="45"/>
      <c r="I16" s="44"/>
    </row>
    <row r="17" spans="1:9" s="14" customFormat="1" ht="21.75" customHeight="1">
      <c r="A17" s="23"/>
      <c r="B17" s="21"/>
      <c r="C17" s="23" t="s">
        <v>360</v>
      </c>
      <c r="D17" s="28" t="s">
        <v>356</v>
      </c>
      <c r="E17" s="44"/>
      <c r="F17" s="23" t="s">
        <v>360</v>
      </c>
      <c r="G17" s="45" t="s">
        <v>356</v>
      </c>
      <c r="H17" s="45"/>
      <c r="I17" s="44"/>
    </row>
    <row r="18" spans="1:9" s="14" customFormat="1" ht="21.75" customHeight="1">
      <c r="A18" s="23"/>
      <c r="B18" s="21"/>
      <c r="C18" s="23"/>
      <c r="D18" s="28" t="s">
        <v>357</v>
      </c>
      <c r="E18" s="44"/>
      <c r="F18" s="23"/>
      <c r="G18" s="45" t="s">
        <v>357</v>
      </c>
      <c r="H18" s="45"/>
      <c r="I18" s="44"/>
    </row>
    <row r="19" spans="1:9" s="14" customFormat="1" ht="21.75" customHeight="1">
      <c r="A19" s="23"/>
      <c r="B19" s="21"/>
      <c r="C19" s="23"/>
      <c r="D19" s="28" t="s">
        <v>358</v>
      </c>
      <c r="E19" s="44"/>
      <c r="F19" s="23"/>
      <c r="G19" s="45" t="s">
        <v>358</v>
      </c>
      <c r="H19" s="45"/>
      <c r="I19" s="44"/>
    </row>
    <row r="20" spans="1:9" s="14" customFormat="1" ht="21.75" customHeight="1">
      <c r="A20" s="23"/>
      <c r="B20" s="21"/>
      <c r="C20" s="23" t="s">
        <v>361</v>
      </c>
      <c r="D20" s="28" t="s">
        <v>356</v>
      </c>
      <c r="E20" s="44"/>
      <c r="F20" s="23" t="s">
        <v>361</v>
      </c>
      <c r="G20" s="45" t="s">
        <v>356</v>
      </c>
      <c r="H20" s="45"/>
      <c r="I20" s="44"/>
    </row>
    <row r="21" spans="1:9" s="14" customFormat="1" ht="21.75" customHeight="1">
      <c r="A21" s="23"/>
      <c r="B21" s="21"/>
      <c r="C21" s="23"/>
      <c r="D21" s="28" t="s">
        <v>357</v>
      </c>
      <c r="E21" s="44"/>
      <c r="F21" s="23"/>
      <c r="G21" s="45" t="s">
        <v>357</v>
      </c>
      <c r="H21" s="45"/>
      <c r="I21" s="44"/>
    </row>
    <row r="22" spans="1:9" s="14" customFormat="1" ht="21.75" customHeight="1">
      <c r="A22" s="23"/>
      <c r="B22" s="21"/>
      <c r="C22" s="23"/>
      <c r="D22" s="28" t="s">
        <v>358</v>
      </c>
      <c r="E22" s="44"/>
      <c r="F22" s="23"/>
      <c r="G22" s="45" t="s">
        <v>358</v>
      </c>
      <c r="H22" s="45"/>
      <c r="I22" s="44"/>
    </row>
    <row r="23" spans="1:9" s="14" customFormat="1" ht="21.75" customHeight="1">
      <c r="A23" s="23"/>
      <c r="B23" s="21"/>
      <c r="C23" s="23" t="s">
        <v>384</v>
      </c>
      <c r="D23" s="44"/>
      <c r="E23" s="23"/>
      <c r="F23" s="23" t="s">
        <v>384</v>
      </c>
      <c r="G23" s="45"/>
      <c r="H23" s="45"/>
      <c r="I23" s="44"/>
    </row>
    <row r="24" spans="1:9" s="14" customFormat="1" ht="21.75" customHeight="1">
      <c r="A24" s="23"/>
      <c r="B24" s="23" t="s">
        <v>362</v>
      </c>
      <c r="C24" s="23" t="s">
        <v>363</v>
      </c>
      <c r="D24" s="28" t="s">
        <v>356</v>
      </c>
      <c r="E24" s="44"/>
      <c r="F24" s="23" t="s">
        <v>363</v>
      </c>
      <c r="G24" s="45" t="s">
        <v>356</v>
      </c>
      <c r="H24" s="45"/>
      <c r="I24" s="44"/>
    </row>
    <row r="25" spans="1:9" s="14" customFormat="1" ht="21.75" customHeight="1">
      <c r="A25" s="23"/>
      <c r="B25" s="21"/>
      <c r="C25" s="23"/>
      <c r="D25" s="28" t="s">
        <v>357</v>
      </c>
      <c r="E25" s="44"/>
      <c r="F25" s="23"/>
      <c r="G25" s="45" t="s">
        <v>357</v>
      </c>
      <c r="H25" s="45"/>
      <c r="I25" s="44"/>
    </row>
    <row r="26" spans="1:9" s="14" customFormat="1" ht="21.75" customHeight="1">
      <c r="A26" s="23"/>
      <c r="B26" s="21"/>
      <c r="C26" s="23"/>
      <c r="D26" s="28" t="s">
        <v>358</v>
      </c>
      <c r="E26" s="44"/>
      <c r="F26" s="23"/>
      <c r="G26" s="45" t="s">
        <v>358</v>
      </c>
      <c r="H26" s="45"/>
      <c r="I26" s="44"/>
    </row>
    <row r="27" spans="1:9" s="14" customFormat="1" ht="21.75" customHeight="1">
      <c r="A27" s="23"/>
      <c r="B27" s="21"/>
      <c r="C27" s="23" t="s">
        <v>364</v>
      </c>
      <c r="D27" s="28" t="s">
        <v>356</v>
      </c>
      <c r="E27" s="44"/>
      <c r="F27" s="23" t="s">
        <v>364</v>
      </c>
      <c r="G27" s="45" t="s">
        <v>356</v>
      </c>
      <c r="H27" s="45"/>
      <c r="I27" s="44"/>
    </row>
    <row r="28" spans="1:9" s="14" customFormat="1" ht="21.75" customHeight="1">
      <c r="A28" s="23"/>
      <c r="B28" s="21"/>
      <c r="C28" s="23"/>
      <c r="D28" s="28" t="s">
        <v>357</v>
      </c>
      <c r="E28" s="44"/>
      <c r="F28" s="23"/>
      <c r="G28" s="45" t="s">
        <v>357</v>
      </c>
      <c r="H28" s="45"/>
      <c r="I28" s="44"/>
    </row>
    <row r="29" spans="1:9" s="14" customFormat="1" ht="21.75" customHeight="1">
      <c r="A29" s="23"/>
      <c r="B29" s="21"/>
      <c r="C29" s="23"/>
      <c r="D29" s="28" t="s">
        <v>358</v>
      </c>
      <c r="E29" s="44"/>
      <c r="F29" s="23"/>
      <c r="G29" s="45" t="s">
        <v>358</v>
      </c>
      <c r="H29" s="45"/>
      <c r="I29" s="44"/>
    </row>
    <row r="30" spans="1:9" s="14" customFormat="1" ht="21.75" customHeight="1">
      <c r="A30" s="23"/>
      <c r="B30" s="21"/>
      <c r="C30" s="23" t="s">
        <v>366</v>
      </c>
      <c r="D30" s="28" t="s">
        <v>356</v>
      </c>
      <c r="E30" s="44"/>
      <c r="F30" s="23" t="s">
        <v>366</v>
      </c>
      <c r="G30" s="45" t="s">
        <v>356</v>
      </c>
      <c r="H30" s="45"/>
      <c r="I30" s="44"/>
    </row>
    <row r="31" spans="1:9" s="14" customFormat="1" ht="21.75" customHeight="1">
      <c r="A31" s="23"/>
      <c r="B31" s="21"/>
      <c r="C31" s="23"/>
      <c r="D31" s="28" t="s">
        <v>357</v>
      </c>
      <c r="E31" s="44"/>
      <c r="F31" s="23"/>
      <c r="G31" s="45" t="s">
        <v>357</v>
      </c>
      <c r="H31" s="45"/>
      <c r="I31" s="44"/>
    </row>
    <row r="32" spans="1:9" s="14" customFormat="1" ht="21.75" customHeight="1">
      <c r="A32" s="23"/>
      <c r="B32" s="21"/>
      <c r="C32" s="23"/>
      <c r="D32" s="28" t="s">
        <v>358</v>
      </c>
      <c r="E32" s="44"/>
      <c r="F32" s="23"/>
      <c r="G32" s="45" t="s">
        <v>358</v>
      </c>
      <c r="H32" s="45"/>
      <c r="I32" s="44"/>
    </row>
    <row r="33" spans="1:9" s="14" customFormat="1" ht="21.75" customHeight="1">
      <c r="A33" s="23"/>
      <c r="B33" s="21"/>
      <c r="C33" s="23" t="s">
        <v>367</v>
      </c>
      <c r="D33" s="28" t="s">
        <v>356</v>
      </c>
      <c r="E33" s="44"/>
      <c r="F33" s="23" t="s">
        <v>367</v>
      </c>
      <c r="G33" s="45" t="s">
        <v>356</v>
      </c>
      <c r="H33" s="45"/>
      <c r="I33" s="44"/>
    </row>
    <row r="34" spans="1:9" s="14" customFormat="1" ht="21.75" customHeight="1">
      <c r="A34" s="23"/>
      <c r="B34" s="21"/>
      <c r="C34" s="23"/>
      <c r="D34" s="28" t="s">
        <v>357</v>
      </c>
      <c r="E34" s="44"/>
      <c r="F34" s="23"/>
      <c r="G34" s="45" t="s">
        <v>357</v>
      </c>
      <c r="H34" s="45"/>
      <c r="I34" s="44"/>
    </row>
    <row r="35" spans="1:9" s="14" customFormat="1" ht="21.75" customHeight="1">
      <c r="A35" s="23"/>
      <c r="B35" s="21"/>
      <c r="C35" s="23"/>
      <c r="D35" s="28" t="s">
        <v>358</v>
      </c>
      <c r="E35" s="44"/>
      <c r="F35" s="23"/>
      <c r="G35" s="45" t="s">
        <v>358</v>
      </c>
      <c r="H35" s="45"/>
      <c r="I35" s="44"/>
    </row>
    <row r="36" spans="1:9" s="14" customFormat="1" ht="21.75" customHeight="1">
      <c r="A36" s="23"/>
      <c r="B36" s="21"/>
      <c r="C36" s="23" t="s">
        <v>384</v>
      </c>
      <c r="D36" s="44"/>
      <c r="E36" s="44"/>
      <c r="F36" s="23" t="s">
        <v>384</v>
      </c>
      <c r="G36" s="45"/>
      <c r="H36" s="45"/>
      <c r="I36" s="44"/>
    </row>
    <row r="37" spans="1:9" s="14" customFormat="1" ht="21.75" customHeight="1">
      <c r="A37" s="23"/>
      <c r="B37" s="23" t="s">
        <v>368</v>
      </c>
      <c r="C37" s="23" t="s">
        <v>369</v>
      </c>
      <c r="D37" s="28" t="s">
        <v>356</v>
      </c>
      <c r="E37" s="21"/>
      <c r="F37" s="23" t="s">
        <v>369</v>
      </c>
      <c r="G37" s="45" t="s">
        <v>356</v>
      </c>
      <c r="H37" s="45"/>
      <c r="I37" s="44"/>
    </row>
    <row r="38" spans="1:9" s="14" customFormat="1" ht="21.75" customHeight="1">
      <c r="A38" s="23"/>
      <c r="B38" s="23"/>
      <c r="C38" s="23"/>
      <c r="D38" s="28" t="s">
        <v>357</v>
      </c>
      <c r="E38" s="23"/>
      <c r="F38" s="23"/>
      <c r="G38" s="45" t="s">
        <v>357</v>
      </c>
      <c r="H38" s="45"/>
      <c r="I38" s="44"/>
    </row>
    <row r="39" spans="1:9" s="14" customFormat="1" ht="21.75" customHeight="1">
      <c r="A39" s="23"/>
      <c r="B39" s="23"/>
      <c r="C39" s="23"/>
      <c r="D39" s="28" t="s">
        <v>358</v>
      </c>
      <c r="E39" s="23"/>
      <c r="F39" s="23"/>
      <c r="G39" s="45" t="s">
        <v>358</v>
      </c>
      <c r="H39" s="45"/>
      <c r="I39" s="44"/>
    </row>
    <row r="40" spans="1:9" s="14" customFormat="1" ht="21.75" customHeight="1">
      <c r="A40" s="23"/>
      <c r="B40" s="23"/>
      <c r="C40" s="23" t="s">
        <v>384</v>
      </c>
      <c r="D40" s="44"/>
      <c r="E40" s="23"/>
      <c r="F40" s="23" t="s">
        <v>384</v>
      </c>
      <c r="G40" s="45"/>
      <c r="H40" s="45"/>
      <c r="I40" s="44"/>
    </row>
    <row r="41" spans="1:9" s="14" customFormat="1" ht="21" customHeight="1">
      <c r="A41" s="46" t="s">
        <v>393</v>
      </c>
      <c r="B41" s="46"/>
      <c r="C41" s="46"/>
      <c r="D41" s="46"/>
      <c r="E41" s="46"/>
      <c r="F41" s="46"/>
      <c r="G41" s="46"/>
      <c r="H41" s="46"/>
      <c r="I41" s="46"/>
    </row>
  </sheetData>
  <sheetProtection/>
  <mergeCells count="73">
    <mergeCell ref="A2:I2"/>
    <mergeCell ref="A3:C3"/>
    <mergeCell ref="D3:I3"/>
    <mergeCell ref="A4:C4"/>
    <mergeCell ref="D4:E4"/>
    <mergeCell ref="F4:G4"/>
    <mergeCell ref="H4:I4"/>
    <mergeCell ref="F5:G5"/>
    <mergeCell ref="H5:I5"/>
    <mergeCell ref="F6:G6"/>
    <mergeCell ref="H6:I6"/>
    <mergeCell ref="F7:G7"/>
    <mergeCell ref="H7:I7"/>
    <mergeCell ref="B8:E8"/>
    <mergeCell ref="F8:I8"/>
    <mergeCell ref="B9:E9"/>
    <mergeCell ref="F9:I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41:I41"/>
    <mergeCell ref="A8:A9"/>
    <mergeCell ref="A10:A40"/>
    <mergeCell ref="B11:B23"/>
    <mergeCell ref="B24:B36"/>
    <mergeCell ref="B37:B40"/>
    <mergeCell ref="C11:C13"/>
    <mergeCell ref="C14:C16"/>
    <mergeCell ref="C17:C19"/>
    <mergeCell ref="C20:C22"/>
    <mergeCell ref="C24:C26"/>
    <mergeCell ref="C27:C29"/>
    <mergeCell ref="C30:C32"/>
    <mergeCell ref="C33:C35"/>
    <mergeCell ref="C37:C39"/>
    <mergeCell ref="F11:F13"/>
    <mergeCell ref="F14:F16"/>
    <mergeCell ref="F17:F19"/>
    <mergeCell ref="F20:F22"/>
    <mergeCell ref="F24:F26"/>
    <mergeCell ref="F27:F29"/>
    <mergeCell ref="F30:F32"/>
    <mergeCell ref="F33:F35"/>
    <mergeCell ref="F37:F39"/>
    <mergeCell ref="A5:C7"/>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0"/>
  <sheetViews>
    <sheetView workbookViewId="0" topLeftCell="A1">
      <selection activeCell="S12" sqref="S12"/>
    </sheetView>
  </sheetViews>
  <sheetFormatPr defaultColWidth="9.33203125" defaultRowHeight="11.25"/>
  <cols>
    <col min="1" max="1" width="7" style="0" customWidth="1"/>
    <col min="2" max="2" width="31.33203125" style="0" customWidth="1"/>
    <col min="3" max="3" width="8.83203125" style="0" customWidth="1"/>
    <col min="4" max="5" width="7" style="0" customWidth="1"/>
    <col min="6" max="6" width="8.5" style="0" customWidth="1"/>
    <col min="7" max="7" width="11.83203125" style="0" customWidth="1"/>
    <col min="8" max="8" width="7.83203125" style="0" customWidth="1"/>
    <col min="9" max="9" width="8.33203125" style="0" customWidth="1"/>
    <col min="10" max="10" width="11" style="0" customWidth="1"/>
    <col min="11" max="11" width="10.5" style="0" customWidth="1"/>
    <col min="12" max="13" width="8.33203125" style="0" customWidth="1"/>
    <col min="14" max="14" width="11.5" style="0" customWidth="1"/>
    <col min="15" max="15" width="11.16015625" style="0" customWidth="1"/>
  </cols>
  <sheetData>
    <row r="1" spans="1:2" ht="24" customHeight="1">
      <c r="A1" s="7" t="s">
        <v>44</v>
      </c>
      <c r="B1" s="7"/>
    </row>
    <row r="2" spans="1:15" s="1" customFormat="1" ht="67.5" customHeight="1">
      <c r="A2" s="8" t="s">
        <v>394</v>
      </c>
      <c r="B2" s="8"/>
      <c r="C2" s="8"/>
      <c r="D2" s="8"/>
      <c r="E2" s="8"/>
      <c r="F2" s="8"/>
      <c r="G2" s="8"/>
      <c r="H2" s="8"/>
      <c r="I2" s="8"/>
      <c r="J2" s="8"/>
      <c r="K2" s="8"/>
      <c r="L2" s="8"/>
      <c r="M2" s="8"/>
      <c r="N2" s="8"/>
      <c r="O2" s="8"/>
    </row>
    <row r="3" spans="1:15" s="2" customFormat="1" ht="24.75" customHeight="1">
      <c r="A3" s="9" t="s">
        <v>5</v>
      </c>
      <c r="B3" s="9" t="s">
        <v>395</v>
      </c>
      <c r="C3" s="9" t="s">
        <v>396</v>
      </c>
      <c r="D3" s="9"/>
      <c r="E3" s="9" t="s">
        <v>397</v>
      </c>
      <c r="F3" s="9"/>
      <c r="G3" s="9" t="s">
        <v>398</v>
      </c>
      <c r="H3" s="9" t="s">
        <v>399</v>
      </c>
      <c r="I3" s="9"/>
      <c r="J3" s="9"/>
      <c r="K3" s="9"/>
      <c r="L3" s="9" t="s">
        <v>400</v>
      </c>
      <c r="M3" s="9"/>
      <c r="N3" s="9"/>
      <c r="O3" s="9"/>
    </row>
    <row r="4" spans="1:15" s="2" customFormat="1" ht="31.5" customHeight="1">
      <c r="A4" s="9"/>
      <c r="B4" s="9"/>
      <c r="C4" s="9" t="s">
        <v>401</v>
      </c>
      <c r="D4" s="9" t="s">
        <v>402</v>
      </c>
      <c r="E4" s="9" t="s">
        <v>401</v>
      </c>
      <c r="F4" s="9" t="s">
        <v>402</v>
      </c>
      <c r="G4" s="9"/>
      <c r="H4" s="9" t="s">
        <v>403</v>
      </c>
      <c r="I4" s="9" t="s">
        <v>404</v>
      </c>
      <c r="J4" s="9" t="s">
        <v>405</v>
      </c>
      <c r="K4" s="9" t="s">
        <v>406</v>
      </c>
      <c r="L4" s="9" t="s">
        <v>403</v>
      </c>
      <c r="M4" s="9" t="s">
        <v>404</v>
      </c>
      <c r="N4" s="9" t="s">
        <v>405</v>
      </c>
      <c r="O4" s="9" t="s">
        <v>406</v>
      </c>
    </row>
    <row r="5" spans="1:15" s="2" customFormat="1" ht="27" customHeight="1">
      <c r="A5" s="9">
        <v>1</v>
      </c>
      <c r="B5" s="9" t="s">
        <v>136</v>
      </c>
      <c r="C5" s="9">
        <v>8</v>
      </c>
      <c r="D5" s="9">
        <v>5</v>
      </c>
      <c r="E5" s="9">
        <v>8</v>
      </c>
      <c r="F5" s="9">
        <v>5</v>
      </c>
      <c r="G5" s="9">
        <v>8</v>
      </c>
      <c r="H5" s="9"/>
      <c r="I5" s="13"/>
      <c r="J5" s="9">
        <v>219</v>
      </c>
      <c r="K5" s="13">
        <v>57.86</v>
      </c>
      <c r="L5" s="9"/>
      <c r="M5" s="9"/>
      <c r="N5" s="9">
        <v>20</v>
      </c>
      <c r="O5" s="9">
        <v>10</v>
      </c>
    </row>
    <row r="6" spans="1:15" s="2" customFormat="1" ht="39.75" customHeight="1">
      <c r="A6" s="9">
        <v>2</v>
      </c>
      <c r="B6" s="10" t="s">
        <v>137</v>
      </c>
      <c r="C6" s="9"/>
      <c r="D6" s="9">
        <v>11</v>
      </c>
      <c r="E6" s="9"/>
      <c r="F6" s="9">
        <v>10</v>
      </c>
      <c r="G6" s="9"/>
      <c r="H6" s="9"/>
      <c r="I6" s="13"/>
      <c r="J6" s="9"/>
      <c r="K6" s="13"/>
      <c r="L6" s="9"/>
      <c r="M6" s="9"/>
      <c r="N6" s="9"/>
      <c r="O6" s="9"/>
    </row>
    <row r="7" spans="1:15" s="2" customFormat="1" ht="19.5" customHeight="1">
      <c r="A7" s="9"/>
      <c r="B7" s="9"/>
      <c r="C7" s="9"/>
      <c r="D7" s="9"/>
      <c r="E7" s="9"/>
      <c r="F7" s="9"/>
      <c r="G7" s="9"/>
      <c r="H7" s="9"/>
      <c r="I7" s="13"/>
      <c r="J7" s="9"/>
      <c r="K7" s="13"/>
      <c r="L7" s="9"/>
      <c r="M7" s="9"/>
      <c r="N7" s="9"/>
      <c r="O7" s="9"/>
    </row>
    <row r="8" spans="1:15" s="2" customFormat="1" ht="19.5" customHeight="1">
      <c r="A8" s="9"/>
      <c r="B8" s="9"/>
      <c r="C8" s="9"/>
      <c r="D8" s="9"/>
      <c r="E8" s="9"/>
      <c r="F8" s="9"/>
      <c r="G8" s="9"/>
      <c r="H8" s="9"/>
      <c r="I8" s="13"/>
      <c r="J8" s="9"/>
      <c r="K8" s="13"/>
      <c r="L8" s="9"/>
      <c r="M8" s="9"/>
      <c r="N8" s="9"/>
      <c r="O8" s="9"/>
    </row>
    <row r="9" spans="1:15" s="2" customFormat="1" ht="19.5" customHeight="1">
      <c r="A9" s="9"/>
      <c r="B9" s="9"/>
      <c r="C9" s="9"/>
      <c r="D9" s="9"/>
      <c r="E9" s="9"/>
      <c r="F9" s="9"/>
      <c r="G9" s="9"/>
      <c r="H9" s="9"/>
      <c r="I9" s="13"/>
      <c r="J9" s="9"/>
      <c r="K9" s="13"/>
      <c r="L9" s="9"/>
      <c r="M9" s="9"/>
      <c r="N9" s="9"/>
      <c r="O9" s="9"/>
    </row>
    <row r="10" spans="1:15" s="2" customFormat="1" ht="19.5" customHeight="1">
      <c r="A10" s="9"/>
      <c r="B10" s="9"/>
      <c r="C10" s="9"/>
      <c r="D10" s="9"/>
      <c r="E10" s="9"/>
      <c r="F10" s="9"/>
      <c r="G10" s="9"/>
      <c r="H10" s="9"/>
      <c r="I10" s="13"/>
      <c r="J10" s="9"/>
      <c r="K10" s="13"/>
      <c r="L10" s="9"/>
      <c r="M10" s="9"/>
      <c r="N10" s="9"/>
      <c r="O10" s="9"/>
    </row>
    <row r="11" spans="1:15" s="2" customFormat="1" ht="19.5" customHeight="1">
      <c r="A11" s="9"/>
      <c r="B11" s="9"/>
      <c r="C11" s="9"/>
      <c r="D11" s="9"/>
      <c r="E11" s="9"/>
      <c r="F11" s="9"/>
      <c r="G11" s="9"/>
      <c r="H11" s="9"/>
      <c r="I11" s="13"/>
      <c r="J11" s="9"/>
      <c r="K11" s="13"/>
      <c r="L11" s="9"/>
      <c r="M11" s="9"/>
      <c r="N11" s="9"/>
      <c r="O11" s="9"/>
    </row>
    <row r="12" spans="1:15" s="2" customFormat="1" ht="19.5" customHeight="1">
      <c r="A12" s="9"/>
      <c r="B12" s="9"/>
      <c r="C12" s="9"/>
      <c r="D12" s="9"/>
      <c r="E12" s="9"/>
      <c r="F12" s="9"/>
      <c r="G12" s="9"/>
      <c r="H12" s="9"/>
      <c r="I12" s="13"/>
      <c r="J12" s="9"/>
      <c r="K12" s="13"/>
      <c r="L12" s="9"/>
      <c r="M12" s="9"/>
      <c r="N12" s="9"/>
      <c r="O12" s="9"/>
    </row>
    <row r="13" spans="1:15" s="2" customFormat="1" ht="19.5" customHeight="1">
      <c r="A13" s="9"/>
      <c r="B13" s="9"/>
      <c r="C13" s="9"/>
      <c r="D13" s="9"/>
      <c r="E13" s="9"/>
      <c r="F13" s="9"/>
      <c r="G13" s="9"/>
      <c r="H13" s="9"/>
      <c r="I13" s="13"/>
      <c r="J13" s="9"/>
      <c r="K13" s="13"/>
      <c r="L13" s="9"/>
      <c r="M13" s="9"/>
      <c r="N13" s="9"/>
      <c r="O13" s="9"/>
    </row>
    <row r="14" spans="1:15" s="2" customFormat="1" ht="19.5" customHeight="1">
      <c r="A14" s="9"/>
      <c r="B14" s="9"/>
      <c r="C14" s="9"/>
      <c r="D14" s="9"/>
      <c r="E14" s="9"/>
      <c r="F14" s="9"/>
      <c r="G14" s="9"/>
      <c r="H14" s="9"/>
      <c r="I14" s="13"/>
      <c r="J14" s="9"/>
      <c r="K14" s="13"/>
      <c r="L14" s="9"/>
      <c r="M14" s="9"/>
      <c r="N14" s="9"/>
      <c r="O14" s="9"/>
    </row>
    <row r="15" spans="1:15" s="3" customFormat="1" ht="19.5" customHeight="1">
      <c r="A15" s="9"/>
      <c r="B15" s="9" t="s">
        <v>126</v>
      </c>
      <c r="C15" s="9">
        <f>SUM(C5:C14)</f>
        <v>8</v>
      </c>
      <c r="D15" s="9">
        <f aca="true" t="shared" si="0" ref="D15:O15">SUM(D5:D14)</f>
        <v>16</v>
      </c>
      <c r="E15" s="9">
        <f t="shared" si="0"/>
        <v>8</v>
      </c>
      <c r="F15" s="9">
        <f t="shared" si="0"/>
        <v>15</v>
      </c>
      <c r="G15" s="9">
        <f t="shared" si="0"/>
        <v>8</v>
      </c>
      <c r="H15" s="9">
        <f t="shared" si="0"/>
        <v>0</v>
      </c>
      <c r="I15" s="9">
        <f t="shared" si="0"/>
        <v>0</v>
      </c>
      <c r="J15" s="9">
        <f t="shared" si="0"/>
        <v>219</v>
      </c>
      <c r="K15" s="9">
        <v>30.52</v>
      </c>
      <c r="L15" s="9">
        <f t="shared" si="0"/>
        <v>0</v>
      </c>
      <c r="M15" s="9">
        <f t="shared" si="0"/>
        <v>0</v>
      </c>
      <c r="N15" s="9">
        <f t="shared" si="0"/>
        <v>20</v>
      </c>
      <c r="O15" s="9">
        <f t="shared" si="0"/>
        <v>10</v>
      </c>
    </row>
    <row r="16" spans="1:15" s="4" customFormat="1" ht="24.75" customHeight="1">
      <c r="A16" s="11"/>
      <c r="B16" s="11"/>
      <c r="C16" s="11"/>
      <c r="D16" s="11"/>
      <c r="E16" s="11"/>
      <c r="F16" s="11"/>
      <c r="G16" s="11"/>
      <c r="H16" s="11"/>
      <c r="I16" s="11"/>
      <c r="J16" s="11"/>
      <c r="K16" s="11"/>
      <c r="L16" s="11"/>
      <c r="M16" s="11"/>
      <c r="N16" s="11"/>
      <c r="O16" s="11"/>
    </row>
    <row r="17" spans="1:15" s="4" customFormat="1" ht="24.75" customHeight="1">
      <c r="A17" s="11"/>
      <c r="B17" s="11"/>
      <c r="C17" s="11"/>
      <c r="D17" s="11"/>
      <c r="E17" s="11"/>
      <c r="F17" s="11"/>
      <c r="G17" s="11"/>
      <c r="H17" s="11"/>
      <c r="I17" s="11"/>
      <c r="J17" s="11"/>
      <c r="K17" s="11"/>
      <c r="L17" s="11"/>
      <c r="M17" s="11"/>
      <c r="N17" s="11"/>
      <c r="O17" s="11"/>
    </row>
    <row r="18" spans="1:15" s="4" customFormat="1" ht="24.75" customHeight="1">
      <c r="A18" s="11"/>
      <c r="B18" s="11"/>
      <c r="C18" s="11"/>
      <c r="D18" s="11"/>
      <c r="E18" s="11"/>
      <c r="F18" s="11"/>
      <c r="G18" s="11"/>
      <c r="H18" s="11"/>
      <c r="I18" s="11"/>
      <c r="J18" s="11"/>
      <c r="K18" s="11"/>
      <c r="L18" s="11"/>
      <c r="M18" s="11"/>
      <c r="N18" s="11"/>
      <c r="O18" s="11"/>
    </row>
    <row r="19" spans="1:15" s="4" customFormat="1" ht="24.75" customHeight="1">
      <c r="A19" s="11"/>
      <c r="B19" s="11"/>
      <c r="C19" s="11"/>
      <c r="D19" s="11"/>
      <c r="E19" s="11"/>
      <c r="F19" s="11"/>
      <c r="G19" s="11"/>
      <c r="H19" s="11"/>
      <c r="I19" s="11"/>
      <c r="J19" s="11"/>
      <c r="K19" s="11"/>
      <c r="L19" s="11"/>
      <c r="M19" s="11"/>
      <c r="N19" s="11"/>
      <c r="O19" s="11"/>
    </row>
    <row r="20" spans="1:15" s="4" customFormat="1" ht="24.75" customHeight="1">
      <c r="A20" s="11"/>
      <c r="B20" s="11"/>
      <c r="C20" s="11"/>
      <c r="D20" s="11"/>
      <c r="E20" s="11"/>
      <c r="F20" s="11"/>
      <c r="G20" s="11"/>
      <c r="H20" s="11"/>
      <c r="I20" s="11"/>
      <c r="J20" s="11"/>
      <c r="K20" s="11"/>
      <c r="L20" s="11"/>
      <c r="M20" s="11"/>
      <c r="N20" s="11"/>
      <c r="O20" s="11"/>
    </row>
    <row r="21" spans="1:15" s="4" customFormat="1" ht="24.75" customHeight="1">
      <c r="A21" s="11"/>
      <c r="B21" s="11"/>
      <c r="C21" s="11"/>
      <c r="D21" s="11"/>
      <c r="E21" s="11"/>
      <c r="F21" s="11"/>
      <c r="G21" s="11"/>
      <c r="H21" s="11"/>
      <c r="I21" s="11"/>
      <c r="J21" s="11"/>
      <c r="K21" s="11"/>
      <c r="L21" s="11"/>
      <c r="M21" s="11"/>
      <c r="N21" s="11"/>
      <c r="O21" s="11"/>
    </row>
    <row r="22" spans="1:15" s="4" customFormat="1" ht="24.75" customHeight="1">
      <c r="A22" s="11"/>
      <c r="B22" s="11"/>
      <c r="C22" s="11"/>
      <c r="D22" s="11"/>
      <c r="E22" s="11"/>
      <c r="F22" s="11"/>
      <c r="G22" s="11"/>
      <c r="H22" s="11"/>
      <c r="I22" s="11"/>
      <c r="J22" s="11"/>
      <c r="K22" s="11"/>
      <c r="L22" s="11"/>
      <c r="M22" s="11"/>
      <c r="N22" s="11"/>
      <c r="O22" s="11"/>
    </row>
    <row r="23" spans="1:15" s="4" customFormat="1" ht="24.75" customHeight="1">
      <c r="A23" s="11"/>
      <c r="B23" s="11"/>
      <c r="C23" s="11"/>
      <c r="D23" s="11"/>
      <c r="E23" s="11"/>
      <c r="F23" s="11"/>
      <c r="G23" s="11"/>
      <c r="H23" s="11"/>
      <c r="I23" s="11"/>
      <c r="J23" s="11"/>
      <c r="K23" s="11"/>
      <c r="L23" s="11"/>
      <c r="M23" s="11"/>
      <c r="N23" s="11"/>
      <c r="O23" s="11"/>
    </row>
    <row r="24" spans="1:15" s="4" customFormat="1" ht="24.75" customHeight="1">
      <c r="A24" s="11"/>
      <c r="B24" s="11"/>
      <c r="C24" s="11"/>
      <c r="D24" s="11"/>
      <c r="E24" s="11"/>
      <c r="F24" s="11"/>
      <c r="G24" s="11"/>
      <c r="H24" s="11"/>
      <c r="I24" s="11"/>
      <c r="J24" s="11"/>
      <c r="K24" s="11"/>
      <c r="L24" s="11"/>
      <c r="M24" s="11"/>
      <c r="N24" s="11"/>
      <c r="O24" s="11"/>
    </row>
    <row r="25" spans="1:15" s="4" customFormat="1" ht="24.75" customHeight="1">
      <c r="A25" s="11"/>
      <c r="B25" s="11"/>
      <c r="C25" s="11"/>
      <c r="D25" s="11"/>
      <c r="E25" s="11"/>
      <c r="F25" s="11"/>
      <c r="G25" s="11"/>
      <c r="H25" s="11"/>
      <c r="I25" s="11"/>
      <c r="J25" s="11"/>
      <c r="K25" s="11"/>
      <c r="L25" s="11"/>
      <c r="M25" s="11"/>
      <c r="N25" s="11"/>
      <c r="O25" s="11"/>
    </row>
    <row r="26" spans="1:15" s="4" customFormat="1" ht="24.75" customHeight="1">
      <c r="A26" s="11"/>
      <c r="B26" s="11"/>
      <c r="C26" s="11"/>
      <c r="D26" s="11"/>
      <c r="E26" s="11"/>
      <c r="F26" s="11"/>
      <c r="G26" s="11"/>
      <c r="H26" s="11"/>
      <c r="I26" s="11"/>
      <c r="J26" s="11"/>
      <c r="K26" s="11"/>
      <c r="L26" s="11"/>
      <c r="M26" s="11"/>
      <c r="N26" s="11"/>
      <c r="O26" s="11"/>
    </row>
    <row r="27" spans="1:15" s="4" customFormat="1" ht="24.75" customHeight="1">
      <c r="A27" s="11"/>
      <c r="B27" s="11"/>
      <c r="C27" s="11"/>
      <c r="D27" s="11"/>
      <c r="E27" s="11"/>
      <c r="F27" s="11"/>
      <c r="G27" s="11"/>
      <c r="H27" s="11"/>
      <c r="I27" s="11"/>
      <c r="J27" s="11"/>
      <c r="K27" s="11"/>
      <c r="L27" s="11"/>
      <c r="M27" s="11"/>
      <c r="N27" s="11"/>
      <c r="O27" s="11"/>
    </row>
    <row r="28" spans="1:15" s="4" customFormat="1" ht="24.75" customHeight="1">
      <c r="A28" s="11"/>
      <c r="B28" s="11"/>
      <c r="C28" s="11"/>
      <c r="D28" s="11"/>
      <c r="E28" s="11"/>
      <c r="F28" s="11"/>
      <c r="G28" s="11"/>
      <c r="H28" s="11"/>
      <c r="I28" s="11"/>
      <c r="J28" s="11"/>
      <c r="K28" s="11"/>
      <c r="L28" s="11"/>
      <c r="M28" s="11"/>
      <c r="N28" s="11"/>
      <c r="O28" s="11"/>
    </row>
    <row r="29" spans="1:15" s="4" customFormat="1" ht="24.75" customHeight="1">
      <c r="A29" s="11"/>
      <c r="B29" s="11"/>
      <c r="C29" s="11"/>
      <c r="D29" s="11"/>
      <c r="E29" s="11"/>
      <c r="F29" s="11"/>
      <c r="G29" s="11"/>
      <c r="H29" s="11"/>
      <c r="I29" s="11"/>
      <c r="J29" s="11"/>
      <c r="K29" s="11"/>
      <c r="L29" s="11"/>
      <c r="M29" s="11"/>
      <c r="N29" s="11"/>
      <c r="O29" s="11"/>
    </row>
    <row r="30" spans="1:15" s="4" customFormat="1" ht="24.75" customHeight="1">
      <c r="A30" s="11"/>
      <c r="B30" s="11"/>
      <c r="C30" s="11"/>
      <c r="D30" s="11"/>
      <c r="E30" s="11"/>
      <c r="F30" s="11"/>
      <c r="G30" s="11"/>
      <c r="H30" s="11"/>
      <c r="I30" s="11"/>
      <c r="J30" s="11"/>
      <c r="K30" s="11"/>
      <c r="L30" s="11"/>
      <c r="M30" s="11"/>
      <c r="N30" s="11"/>
      <c r="O30" s="11"/>
    </row>
    <row r="31" spans="1:15" s="4" customFormat="1" ht="24.75" customHeight="1">
      <c r="A31" s="11"/>
      <c r="B31" s="11"/>
      <c r="C31" s="11"/>
      <c r="D31" s="11"/>
      <c r="E31" s="11"/>
      <c r="F31" s="11"/>
      <c r="G31" s="11"/>
      <c r="H31" s="11"/>
      <c r="I31" s="11"/>
      <c r="J31" s="11"/>
      <c r="K31" s="11"/>
      <c r="L31" s="11"/>
      <c r="M31" s="11"/>
      <c r="N31" s="11"/>
      <c r="O31" s="11"/>
    </row>
    <row r="32" spans="1:15" s="4" customFormat="1" ht="24.75" customHeight="1">
      <c r="A32" s="11"/>
      <c r="B32" s="11"/>
      <c r="C32" s="11"/>
      <c r="D32" s="11"/>
      <c r="E32" s="11"/>
      <c r="F32" s="11"/>
      <c r="G32" s="11"/>
      <c r="H32" s="11"/>
      <c r="I32" s="11"/>
      <c r="J32" s="11"/>
      <c r="K32" s="11"/>
      <c r="L32" s="11"/>
      <c r="M32" s="11"/>
      <c r="N32" s="11"/>
      <c r="O32" s="11"/>
    </row>
    <row r="33" spans="1:15" s="4" customFormat="1" ht="24.75" customHeight="1">
      <c r="A33" s="11"/>
      <c r="B33" s="11"/>
      <c r="C33" s="11"/>
      <c r="D33" s="11"/>
      <c r="E33" s="11"/>
      <c r="F33" s="11"/>
      <c r="G33" s="11"/>
      <c r="H33" s="11"/>
      <c r="I33" s="11"/>
      <c r="J33" s="11"/>
      <c r="K33" s="11"/>
      <c r="L33" s="11"/>
      <c r="M33" s="11"/>
      <c r="N33" s="11"/>
      <c r="O33" s="11"/>
    </row>
    <row r="34" spans="1:15" s="4" customFormat="1" ht="24.75" customHeight="1">
      <c r="A34" s="11"/>
      <c r="B34" s="11"/>
      <c r="C34" s="11"/>
      <c r="D34" s="11"/>
      <c r="E34" s="11"/>
      <c r="F34" s="11"/>
      <c r="G34" s="11"/>
      <c r="H34" s="11"/>
      <c r="I34" s="11"/>
      <c r="J34" s="11"/>
      <c r="K34" s="11"/>
      <c r="L34" s="11"/>
      <c r="M34" s="11"/>
      <c r="N34" s="11"/>
      <c r="O34" s="11"/>
    </row>
    <row r="35" spans="1:15" s="4" customFormat="1" ht="24.75" customHeight="1">
      <c r="A35" s="11"/>
      <c r="B35" s="11"/>
      <c r="C35" s="11"/>
      <c r="D35" s="11"/>
      <c r="E35" s="11"/>
      <c r="F35" s="11"/>
      <c r="G35" s="11"/>
      <c r="H35" s="11"/>
      <c r="I35" s="11"/>
      <c r="J35" s="11"/>
      <c r="K35" s="11"/>
      <c r="L35" s="11"/>
      <c r="M35" s="11"/>
      <c r="N35" s="11"/>
      <c r="O35" s="11"/>
    </row>
    <row r="36" spans="1:15" s="4" customFormat="1" ht="24.75" customHeight="1">
      <c r="A36" s="11"/>
      <c r="B36" s="11"/>
      <c r="C36" s="11"/>
      <c r="D36" s="11"/>
      <c r="E36" s="11"/>
      <c r="F36" s="11"/>
      <c r="G36" s="11"/>
      <c r="H36" s="11"/>
      <c r="I36" s="11"/>
      <c r="J36" s="11"/>
      <c r="K36" s="11"/>
      <c r="L36" s="11"/>
      <c r="M36" s="11"/>
      <c r="N36" s="11"/>
      <c r="O36" s="11"/>
    </row>
    <row r="37" spans="1:15" s="4" customFormat="1" ht="24.75" customHeight="1">
      <c r="A37" s="12"/>
      <c r="B37" s="12"/>
      <c r="C37" s="12"/>
      <c r="D37" s="12"/>
      <c r="E37" s="12"/>
      <c r="F37" s="12"/>
      <c r="G37" s="12"/>
      <c r="H37" s="12"/>
      <c r="I37" s="12"/>
      <c r="J37" s="12"/>
      <c r="K37" s="12"/>
      <c r="L37" s="12"/>
      <c r="M37" s="12"/>
      <c r="N37" s="12"/>
      <c r="O37" s="12"/>
    </row>
    <row r="38" spans="1:15" s="5" customFormat="1" ht="24.75" customHeight="1">
      <c r="A38" s="12"/>
      <c r="B38" s="12"/>
      <c r="C38" s="12"/>
      <c r="D38" s="12"/>
      <c r="E38" s="12"/>
      <c r="F38" s="12"/>
      <c r="G38" s="12"/>
      <c r="H38" s="12"/>
      <c r="I38" s="12"/>
      <c r="J38" s="12"/>
      <c r="K38" s="12"/>
      <c r="L38" s="12"/>
      <c r="M38" s="12"/>
      <c r="N38" s="12"/>
      <c r="O38" s="12"/>
    </row>
    <row r="39" spans="1:15" s="5" customFormat="1" ht="24.75" customHeight="1">
      <c r="A39" s="12"/>
      <c r="B39" s="12"/>
      <c r="C39" s="12"/>
      <c r="D39" s="12"/>
      <c r="E39" s="12"/>
      <c r="F39" s="12"/>
      <c r="G39" s="12"/>
      <c r="H39" s="12"/>
      <c r="I39" s="12"/>
      <c r="J39" s="12"/>
      <c r="K39" s="12"/>
      <c r="L39" s="12"/>
      <c r="M39" s="12"/>
      <c r="N39" s="12"/>
      <c r="O39" s="12"/>
    </row>
    <row r="40" spans="1:15" s="5" customFormat="1" ht="24.75" customHeight="1">
      <c r="A40" s="12"/>
      <c r="B40" s="12"/>
      <c r="C40" s="12"/>
      <c r="D40" s="12"/>
      <c r="E40" s="12"/>
      <c r="F40" s="12"/>
      <c r="G40" s="12"/>
      <c r="H40" s="12"/>
      <c r="I40" s="12"/>
      <c r="J40" s="12"/>
      <c r="K40" s="12"/>
      <c r="L40" s="12"/>
      <c r="M40" s="12"/>
      <c r="N40" s="12"/>
      <c r="O40" s="12"/>
    </row>
    <row r="41" s="6" customFormat="1" ht="24.75" customHeight="1"/>
    <row r="42" s="6" customFormat="1" ht="24.75" customHeight="1"/>
    <row r="43" s="6" customFormat="1" ht="24.75" customHeight="1"/>
    <row r="44" s="6" customFormat="1" ht="24.75" customHeight="1"/>
    <row r="45" s="6" customFormat="1" ht="24.75" customHeight="1"/>
    <row r="46" s="6" customFormat="1" ht="24.75" customHeight="1"/>
    <row r="47" s="6" customFormat="1" ht="24.75" customHeight="1"/>
    <row r="48" s="6" customFormat="1" ht="24.75" customHeight="1"/>
    <row r="49" s="6" customFormat="1" ht="24.75" customHeight="1"/>
    <row r="50" s="6" customFormat="1" ht="24.75" customHeight="1"/>
    <row r="51" s="6" customFormat="1" ht="24.75" customHeight="1"/>
    <row r="52" s="6" customFormat="1" ht="24.75" customHeight="1"/>
    <row r="53" s="6" customFormat="1" ht="24.75" customHeight="1"/>
    <row r="54" s="6" customFormat="1" ht="24.75" customHeight="1"/>
    <row r="55" s="6" customFormat="1" ht="24.75" customHeight="1"/>
    <row r="56" s="6" customFormat="1" ht="24.75" customHeight="1"/>
    <row r="57" s="6" customFormat="1" ht="24.75" customHeight="1"/>
    <row r="58" s="6" customFormat="1" ht="24.75" customHeight="1"/>
    <row r="59" s="6" customFormat="1" ht="24.75" customHeight="1"/>
    <row r="60" s="6" customFormat="1" ht="24.75" customHeight="1"/>
    <row r="61" s="6" customFormat="1" ht="24.75" customHeight="1"/>
    <row r="62" s="6" customFormat="1" ht="24.75" customHeight="1"/>
    <row r="63" s="6" customFormat="1" ht="24.75" customHeight="1"/>
    <row r="64" s="6" customFormat="1" ht="24.75" customHeight="1"/>
    <row r="65" s="6" customFormat="1" ht="24.75" customHeight="1"/>
    <row r="66" s="6" customFormat="1" ht="24.75" customHeight="1"/>
    <row r="67" s="6" customFormat="1" ht="24.75" customHeight="1"/>
    <row r="68" s="6" customFormat="1" ht="24.75" customHeight="1"/>
    <row r="69" s="6" customFormat="1" ht="24.75" customHeight="1"/>
    <row r="70" s="6" customFormat="1" ht="24.75" customHeight="1"/>
    <row r="71" s="6" customFormat="1" ht="24.75" customHeight="1"/>
    <row r="72" s="6" customFormat="1" ht="24.75" customHeight="1"/>
    <row r="73" s="6" customFormat="1" ht="24.75" customHeight="1"/>
    <row r="74" s="6" customFormat="1" ht="24.75" customHeight="1"/>
    <row r="75" s="6" customFormat="1" ht="24.75" customHeight="1"/>
    <row r="76" s="6" customFormat="1" ht="24.75" customHeight="1"/>
    <row r="77" s="6" customFormat="1" ht="24.75" customHeight="1"/>
    <row r="78" s="6" customFormat="1" ht="24.75" customHeight="1"/>
    <row r="79" s="6" customFormat="1" ht="24.75" customHeight="1"/>
    <row r="80" s="6" customFormat="1" ht="24.75" customHeight="1"/>
    <row r="81" s="6" customFormat="1" ht="24.75" customHeight="1"/>
    <row r="82" s="6" customFormat="1" ht="24.75" customHeight="1"/>
    <row r="83" s="6" customFormat="1" ht="24.75" customHeight="1"/>
    <row r="84" s="6" customFormat="1" ht="24.75" customHeight="1"/>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sheetData>
  <sheetProtection/>
  <mergeCells count="9">
    <mergeCell ref="A1:B1"/>
    <mergeCell ref="A2:O2"/>
    <mergeCell ref="C3:D3"/>
    <mergeCell ref="E3:F3"/>
    <mergeCell ref="H3:K3"/>
    <mergeCell ref="L3:O3"/>
    <mergeCell ref="A3:A4"/>
    <mergeCell ref="B3:B4"/>
    <mergeCell ref="G3:G4"/>
  </mergeCells>
  <printOptions/>
  <pageMargins left="0.81"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Q13" sqref="Q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7">
      <c r="A1" s="259" t="s">
        <v>4</v>
      </c>
      <c r="B1" s="259"/>
      <c r="C1" s="259"/>
      <c r="D1" s="259"/>
      <c r="E1" s="259"/>
      <c r="F1" s="259"/>
      <c r="G1" s="259"/>
      <c r="H1" s="259"/>
      <c r="I1" s="259"/>
      <c r="J1" s="259"/>
      <c r="K1" s="259"/>
      <c r="L1" s="259"/>
    </row>
    <row r="2" spans="1:12" s="257" customFormat="1" ht="24.75" customHeight="1">
      <c r="A2" s="260" t="s">
        <v>5</v>
      </c>
      <c r="B2" s="261" t="s">
        <v>6</v>
      </c>
      <c r="C2" s="262"/>
      <c r="D2" s="262"/>
      <c r="E2" s="262"/>
      <c r="F2" s="262"/>
      <c r="G2" s="262"/>
      <c r="H2" s="262"/>
      <c r="I2" s="262"/>
      <c r="J2" s="265"/>
      <c r="K2" s="260" t="s">
        <v>7</v>
      </c>
      <c r="L2" s="260" t="s">
        <v>8</v>
      </c>
    </row>
    <row r="3" spans="1:12" s="257" customFormat="1" ht="24.75" customHeight="1">
      <c r="A3" s="260" t="s">
        <v>9</v>
      </c>
      <c r="B3" s="263" t="s">
        <v>10</v>
      </c>
      <c r="C3" s="263"/>
      <c r="D3" s="263"/>
      <c r="E3" s="263"/>
      <c r="F3" s="263"/>
      <c r="G3" s="263"/>
      <c r="H3" s="263"/>
      <c r="I3" s="263"/>
      <c r="J3" s="263"/>
      <c r="K3" s="260" t="s">
        <v>11</v>
      </c>
      <c r="L3" s="260"/>
    </row>
    <row r="4" spans="1:12" s="257" customFormat="1" ht="24.75" customHeight="1">
      <c r="A4" s="260" t="s">
        <v>12</v>
      </c>
      <c r="B4" s="263" t="s">
        <v>13</v>
      </c>
      <c r="C4" s="263"/>
      <c r="D4" s="263"/>
      <c r="E4" s="263"/>
      <c r="F4" s="263"/>
      <c r="G4" s="263"/>
      <c r="H4" s="263"/>
      <c r="I4" s="263"/>
      <c r="J4" s="263"/>
      <c r="K4" s="260" t="s">
        <v>11</v>
      </c>
      <c r="L4" s="266"/>
    </row>
    <row r="5" spans="1:12" s="257" customFormat="1" ht="24.75" customHeight="1">
      <c r="A5" s="260" t="s">
        <v>14</v>
      </c>
      <c r="B5" s="263" t="s">
        <v>15</v>
      </c>
      <c r="C5" s="263"/>
      <c r="D5" s="263"/>
      <c r="E5" s="263"/>
      <c r="F5" s="263"/>
      <c r="G5" s="263"/>
      <c r="H5" s="263"/>
      <c r="I5" s="263"/>
      <c r="J5" s="263"/>
      <c r="K5" s="260" t="s">
        <v>11</v>
      </c>
      <c r="L5" s="266"/>
    </row>
    <row r="6" spans="1:12" s="257" customFormat="1" ht="24.75" customHeight="1">
      <c r="A6" s="260" t="s">
        <v>16</v>
      </c>
      <c r="B6" s="263" t="s">
        <v>17</v>
      </c>
      <c r="C6" s="263"/>
      <c r="D6" s="263"/>
      <c r="E6" s="263"/>
      <c r="F6" s="263"/>
      <c r="G6" s="263"/>
      <c r="H6" s="263"/>
      <c r="I6" s="263"/>
      <c r="J6" s="263"/>
      <c r="K6" s="260" t="s">
        <v>11</v>
      </c>
      <c r="L6" s="263"/>
    </row>
    <row r="7" spans="1:12" s="257" customFormat="1" ht="24.75" customHeight="1">
      <c r="A7" s="260" t="s">
        <v>18</v>
      </c>
      <c r="B7" s="263" t="s">
        <v>19</v>
      </c>
      <c r="C7" s="263"/>
      <c r="D7" s="263"/>
      <c r="E7" s="263"/>
      <c r="F7" s="263"/>
      <c r="G7" s="263"/>
      <c r="H7" s="263"/>
      <c r="I7" s="263"/>
      <c r="J7" s="263"/>
      <c r="K7" s="260" t="s">
        <v>11</v>
      </c>
      <c r="L7" s="267"/>
    </row>
    <row r="8" spans="1:12" s="257" customFormat="1" ht="24.75" customHeight="1">
      <c r="A8" s="260" t="s">
        <v>20</v>
      </c>
      <c r="B8" s="263" t="s">
        <v>21</v>
      </c>
      <c r="C8" s="263"/>
      <c r="D8" s="263"/>
      <c r="E8" s="263"/>
      <c r="F8" s="263"/>
      <c r="G8" s="263"/>
      <c r="H8" s="263"/>
      <c r="I8" s="263"/>
      <c r="J8" s="263"/>
      <c r="K8" s="260" t="s">
        <v>11</v>
      </c>
      <c r="L8" s="267"/>
    </row>
    <row r="9" spans="1:12" s="257" customFormat="1" ht="24.75" customHeight="1">
      <c r="A9" s="260" t="s">
        <v>22</v>
      </c>
      <c r="B9" s="263" t="s">
        <v>23</v>
      </c>
      <c r="C9" s="263"/>
      <c r="D9" s="263"/>
      <c r="E9" s="263"/>
      <c r="F9" s="263"/>
      <c r="G9" s="263"/>
      <c r="H9" s="263"/>
      <c r="I9" s="263"/>
      <c r="J9" s="263"/>
      <c r="K9" s="260" t="s">
        <v>11</v>
      </c>
      <c r="L9" s="267"/>
    </row>
    <row r="10" spans="1:12" s="257" customFormat="1" ht="24.75" customHeight="1">
      <c r="A10" s="260" t="s">
        <v>24</v>
      </c>
      <c r="B10" s="263" t="s">
        <v>25</v>
      </c>
      <c r="C10" s="263"/>
      <c r="D10" s="263"/>
      <c r="E10" s="263"/>
      <c r="F10" s="263"/>
      <c r="G10" s="263"/>
      <c r="H10" s="263"/>
      <c r="I10" s="263"/>
      <c r="J10" s="263"/>
      <c r="K10" s="260" t="s">
        <v>11</v>
      </c>
      <c r="L10" s="267"/>
    </row>
    <row r="11" spans="1:12" s="257" customFormat="1" ht="24.75" customHeight="1">
      <c r="A11" s="260" t="s">
        <v>26</v>
      </c>
      <c r="B11" s="263" t="s">
        <v>27</v>
      </c>
      <c r="C11" s="263"/>
      <c r="D11" s="263"/>
      <c r="E11" s="263"/>
      <c r="F11" s="263"/>
      <c r="G11" s="263"/>
      <c r="H11" s="263"/>
      <c r="I11" s="263"/>
      <c r="J11" s="263"/>
      <c r="K11" s="260" t="s">
        <v>28</v>
      </c>
      <c r="L11" s="260" t="s">
        <v>29</v>
      </c>
    </row>
    <row r="12" spans="1:12" s="257" customFormat="1" ht="24.75" customHeight="1">
      <c r="A12" s="260" t="s">
        <v>30</v>
      </c>
      <c r="B12" s="263" t="s">
        <v>31</v>
      </c>
      <c r="C12" s="263"/>
      <c r="D12" s="263"/>
      <c r="E12" s="263"/>
      <c r="F12" s="263"/>
      <c r="G12" s="263"/>
      <c r="H12" s="263"/>
      <c r="I12" s="263"/>
      <c r="J12" s="263"/>
      <c r="K12" s="260" t="s">
        <v>11</v>
      </c>
      <c r="L12" s="260"/>
    </row>
    <row r="13" spans="1:12" s="257" customFormat="1" ht="24.75" customHeight="1">
      <c r="A13" s="260" t="s">
        <v>32</v>
      </c>
      <c r="B13" s="263" t="s">
        <v>33</v>
      </c>
      <c r="C13" s="263"/>
      <c r="D13" s="263"/>
      <c r="E13" s="263"/>
      <c r="F13" s="263"/>
      <c r="G13" s="263"/>
      <c r="H13" s="263"/>
      <c r="I13" s="263"/>
      <c r="J13" s="263"/>
      <c r="K13" s="260" t="s">
        <v>11</v>
      </c>
      <c r="L13" s="260"/>
    </row>
    <row r="14" spans="1:12" s="257" customFormat="1" ht="24.75" customHeight="1">
      <c r="A14" s="260" t="s">
        <v>34</v>
      </c>
      <c r="B14" s="264" t="s">
        <v>35</v>
      </c>
      <c r="C14" s="264"/>
      <c r="D14" s="264"/>
      <c r="E14" s="264"/>
      <c r="F14" s="264"/>
      <c r="G14" s="264"/>
      <c r="H14" s="264"/>
      <c r="I14" s="264"/>
      <c r="J14" s="264"/>
      <c r="K14" s="260" t="s">
        <v>11</v>
      </c>
      <c r="L14" s="268"/>
    </row>
    <row r="15" spans="1:12" s="258" customFormat="1" ht="24.75" customHeight="1">
      <c r="A15" s="260" t="s">
        <v>36</v>
      </c>
      <c r="B15" s="263" t="s">
        <v>37</v>
      </c>
      <c r="C15" s="263"/>
      <c r="D15" s="263"/>
      <c r="E15" s="263"/>
      <c r="F15" s="263"/>
      <c r="G15" s="263"/>
      <c r="H15" s="263"/>
      <c r="I15" s="263"/>
      <c r="J15" s="263"/>
      <c r="K15" s="260" t="s">
        <v>28</v>
      </c>
      <c r="L15" s="269" t="s">
        <v>38</v>
      </c>
    </row>
    <row r="16" spans="1:12" s="258" customFormat="1" ht="24.75" customHeight="1">
      <c r="A16" s="260" t="s">
        <v>39</v>
      </c>
      <c r="B16" s="263" t="s">
        <v>40</v>
      </c>
      <c r="C16" s="263"/>
      <c r="D16" s="263"/>
      <c r="E16" s="263"/>
      <c r="F16" s="263"/>
      <c r="G16" s="263"/>
      <c r="H16" s="263"/>
      <c r="I16" s="263"/>
      <c r="J16" s="263"/>
      <c r="K16" s="260" t="s">
        <v>28</v>
      </c>
      <c r="L16" s="269" t="s">
        <v>41</v>
      </c>
    </row>
    <row r="17" spans="1:12" s="258" customFormat="1" ht="24.75" customHeight="1">
      <c r="A17" s="260" t="s">
        <v>42</v>
      </c>
      <c r="B17" s="263" t="s">
        <v>43</v>
      </c>
      <c r="C17" s="263"/>
      <c r="D17" s="263"/>
      <c r="E17" s="263"/>
      <c r="F17" s="263"/>
      <c r="G17" s="263"/>
      <c r="H17" s="263"/>
      <c r="I17" s="263"/>
      <c r="J17" s="263"/>
      <c r="K17" s="260" t="s">
        <v>28</v>
      </c>
      <c r="L17" s="269" t="s">
        <v>41</v>
      </c>
    </row>
    <row r="18" spans="1:12" s="258" customFormat="1" ht="24.75" customHeight="1">
      <c r="A18" s="260" t="s">
        <v>44</v>
      </c>
      <c r="B18" s="263" t="s">
        <v>45</v>
      </c>
      <c r="C18" s="263"/>
      <c r="D18" s="263"/>
      <c r="E18" s="263"/>
      <c r="F18" s="263"/>
      <c r="G18" s="263"/>
      <c r="H18" s="263"/>
      <c r="I18" s="263"/>
      <c r="J18" s="263"/>
      <c r="K18" s="260" t="s">
        <v>11</v>
      </c>
      <c r="L18" s="27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110" zoomScaleNormal="110" workbookViewId="0" topLeftCell="A2">
      <selection activeCell="D12" sqref="D12"/>
    </sheetView>
  </sheetViews>
  <sheetFormatPr defaultColWidth="9.16015625" defaultRowHeight="12.75" customHeight="1"/>
  <cols>
    <col min="1" max="1" width="54" style="0" customWidth="1"/>
    <col min="2" max="2" width="28.16015625" style="235" customWidth="1"/>
    <col min="3" max="3" width="45.66015625" style="0" customWidth="1"/>
    <col min="4" max="4" width="30.66015625" style="235" customWidth="1"/>
    <col min="5" max="5" width="52.33203125" style="0" customWidth="1"/>
    <col min="6" max="6" width="24.16015625" style="230" customWidth="1"/>
  </cols>
  <sheetData>
    <row r="1" spans="1:6" ht="13.5" customHeight="1">
      <c r="A1" s="139" t="s">
        <v>9</v>
      </c>
      <c r="B1" s="148"/>
      <c r="C1" s="140"/>
      <c r="D1" s="148"/>
      <c r="E1" s="140"/>
      <c r="F1" s="236"/>
    </row>
    <row r="2" spans="1:6" ht="25.5" customHeight="1">
      <c r="A2" s="194" t="s">
        <v>10</v>
      </c>
      <c r="B2" s="194"/>
      <c r="C2" s="194"/>
      <c r="D2" s="194"/>
      <c r="E2" s="194"/>
      <c r="F2" s="194"/>
    </row>
    <row r="3" spans="1:6" s="95" customFormat="1" ht="15" customHeight="1">
      <c r="A3" s="237"/>
      <c r="B3" s="237"/>
      <c r="C3" s="238"/>
      <c r="D3" s="239"/>
      <c r="E3" s="240"/>
      <c r="F3" s="240" t="s">
        <v>46</v>
      </c>
    </row>
    <row r="4" spans="1:6" s="95" customFormat="1" ht="18.75" customHeight="1">
      <c r="A4" s="241" t="s">
        <v>47</v>
      </c>
      <c r="B4" s="241"/>
      <c r="C4" s="241" t="s">
        <v>48</v>
      </c>
      <c r="D4" s="241"/>
      <c r="E4" s="241"/>
      <c r="F4" s="241"/>
    </row>
    <row r="5" spans="1:6" s="95" customFormat="1" ht="18.75" customHeight="1">
      <c r="A5" s="241" t="s">
        <v>49</v>
      </c>
      <c r="B5" s="241" t="s">
        <v>50</v>
      </c>
      <c r="C5" s="241" t="s">
        <v>51</v>
      </c>
      <c r="D5" s="242" t="s">
        <v>50</v>
      </c>
      <c r="E5" s="241" t="s">
        <v>52</v>
      </c>
      <c r="F5" s="241" t="s">
        <v>50</v>
      </c>
    </row>
    <row r="6" spans="1:6" s="95" customFormat="1" ht="18.75" customHeight="1">
      <c r="A6" s="243" t="s">
        <v>53</v>
      </c>
      <c r="B6" s="174">
        <v>602.28</v>
      </c>
      <c r="C6" s="243" t="s">
        <v>53</v>
      </c>
      <c r="D6" s="174">
        <f>SUM(D7:D34)</f>
        <v>602.28</v>
      </c>
      <c r="E6" s="244" t="s">
        <v>53</v>
      </c>
      <c r="F6" s="174">
        <f>F7+F12+F23+F24+F25</f>
        <v>602.28</v>
      </c>
    </row>
    <row r="7" spans="1:6" s="95" customFormat="1" ht="18.75" customHeight="1">
      <c r="A7" s="245" t="s">
        <v>54</v>
      </c>
      <c r="B7" s="174">
        <v>602.28</v>
      </c>
      <c r="C7" s="244" t="s">
        <v>55</v>
      </c>
      <c r="D7" s="174">
        <v>602.28</v>
      </c>
      <c r="E7" s="244" t="s">
        <v>56</v>
      </c>
      <c r="F7" s="174">
        <f>SUM(F8:F11)</f>
        <v>295.93</v>
      </c>
    </row>
    <row r="8" spans="1:8" s="95" customFormat="1" ht="18.75" customHeight="1">
      <c r="A8" s="245" t="s">
        <v>57</v>
      </c>
      <c r="B8" s="174">
        <v>602.28</v>
      </c>
      <c r="C8" s="244" t="s">
        <v>58</v>
      </c>
      <c r="D8" s="174"/>
      <c r="E8" s="244" t="s">
        <v>59</v>
      </c>
      <c r="F8" s="174">
        <v>245.78</v>
      </c>
      <c r="H8" s="246"/>
    </row>
    <row r="9" spans="1:6" s="95" customFormat="1" ht="18.75" customHeight="1">
      <c r="A9" s="247" t="s">
        <v>60</v>
      </c>
      <c r="B9" s="174">
        <v>306.35</v>
      </c>
      <c r="C9" s="244" t="s">
        <v>61</v>
      </c>
      <c r="D9" s="174"/>
      <c r="E9" s="244" t="s">
        <v>62</v>
      </c>
      <c r="F9" s="174">
        <v>39.52</v>
      </c>
    </row>
    <row r="10" spans="1:6" s="95" customFormat="1" ht="18.75" customHeight="1">
      <c r="A10" s="245" t="s">
        <v>63</v>
      </c>
      <c r="B10" s="174"/>
      <c r="C10" s="244" t="s">
        <v>64</v>
      </c>
      <c r="D10" s="174"/>
      <c r="E10" s="244" t="s">
        <v>65</v>
      </c>
      <c r="F10" s="174">
        <v>10.63</v>
      </c>
    </row>
    <row r="11" spans="1:6" s="95" customFormat="1" ht="18.75" customHeight="1">
      <c r="A11" s="245" t="s">
        <v>66</v>
      </c>
      <c r="B11" s="174"/>
      <c r="C11" s="244" t="s">
        <v>67</v>
      </c>
      <c r="D11" s="174"/>
      <c r="E11" s="244" t="s">
        <v>68</v>
      </c>
      <c r="F11" s="174"/>
    </row>
    <row r="12" spans="1:6" s="95" customFormat="1" ht="18.75" customHeight="1">
      <c r="A12" s="245" t="s">
        <v>69</v>
      </c>
      <c r="B12" s="174"/>
      <c r="C12" s="244" t="s">
        <v>70</v>
      </c>
      <c r="D12" s="174"/>
      <c r="E12" s="244" t="s">
        <v>71</v>
      </c>
      <c r="F12" s="174">
        <f>SUM(F13:F22)</f>
        <v>306.35</v>
      </c>
    </row>
    <row r="13" spans="1:6" s="95" customFormat="1" ht="18.75" customHeight="1">
      <c r="A13" s="245" t="s">
        <v>72</v>
      </c>
      <c r="B13" s="174"/>
      <c r="C13" s="244" t="s">
        <v>73</v>
      </c>
      <c r="D13" s="174"/>
      <c r="E13" s="244" t="s">
        <v>59</v>
      </c>
      <c r="F13" s="174"/>
    </row>
    <row r="14" spans="1:6" s="95" customFormat="1" ht="18.75" customHeight="1">
      <c r="A14" s="245" t="s">
        <v>74</v>
      </c>
      <c r="B14" s="174"/>
      <c r="C14" s="244" t="s">
        <v>75</v>
      </c>
      <c r="D14" s="174"/>
      <c r="E14" s="244" t="s">
        <v>62</v>
      </c>
      <c r="F14" s="174">
        <v>250</v>
      </c>
    </row>
    <row r="15" spans="1:6" s="95" customFormat="1" ht="18.75" customHeight="1">
      <c r="A15" s="245" t="s">
        <v>76</v>
      </c>
      <c r="B15" s="174"/>
      <c r="C15" s="244" t="s">
        <v>77</v>
      </c>
      <c r="D15" s="174"/>
      <c r="E15" s="244" t="s">
        <v>78</v>
      </c>
      <c r="F15" s="174"/>
    </row>
    <row r="16" spans="1:6" s="95" customFormat="1" ht="18.75" customHeight="1">
      <c r="A16" s="248" t="s">
        <v>79</v>
      </c>
      <c r="B16" s="174"/>
      <c r="C16" s="244" t="s">
        <v>80</v>
      </c>
      <c r="D16" s="174"/>
      <c r="E16" s="244" t="s">
        <v>81</v>
      </c>
      <c r="F16" s="174"/>
    </row>
    <row r="17" spans="1:6" s="95" customFormat="1" ht="18.75" customHeight="1">
      <c r="A17" s="248" t="s">
        <v>82</v>
      </c>
      <c r="B17" s="174"/>
      <c r="C17" s="244" t="s">
        <v>83</v>
      </c>
      <c r="D17" s="174"/>
      <c r="E17" s="244" t="s">
        <v>84</v>
      </c>
      <c r="F17" s="174"/>
    </row>
    <row r="18" spans="1:6" s="95" customFormat="1" ht="18.75" customHeight="1">
      <c r="A18" s="248"/>
      <c r="B18" s="126"/>
      <c r="C18" s="244" t="s">
        <v>85</v>
      </c>
      <c r="D18" s="174"/>
      <c r="E18" s="244" t="s">
        <v>86</v>
      </c>
      <c r="F18" s="174"/>
    </row>
    <row r="19" spans="1:6" s="95" customFormat="1" ht="18.75" customHeight="1">
      <c r="A19" s="248"/>
      <c r="B19" s="249"/>
      <c r="C19" s="244" t="s">
        <v>87</v>
      </c>
      <c r="D19" s="174"/>
      <c r="E19" s="244" t="s">
        <v>88</v>
      </c>
      <c r="F19" s="174"/>
    </row>
    <row r="20" spans="1:6" s="95" customFormat="1" ht="18.75" customHeight="1">
      <c r="A20" s="248"/>
      <c r="B20" s="126"/>
      <c r="C20" s="244" t="s">
        <v>89</v>
      </c>
      <c r="D20" s="174"/>
      <c r="E20" s="244" t="s">
        <v>90</v>
      </c>
      <c r="F20" s="174"/>
    </row>
    <row r="21" spans="1:6" s="95" customFormat="1" ht="18.75" customHeight="1">
      <c r="A21" s="124"/>
      <c r="B21" s="126"/>
      <c r="C21" s="244" t="s">
        <v>91</v>
      </c>
      <c r="D21" s="174"/>
      <c r="E21" s="244" t="s">
        <v>92</v>
      </c>
      <c r="F21" s="174"/>
    </row>
    <row r="22" spans="1:6" s="95" customFormat="1" ht="18.75" customHeight="1">
      <c r="A22" s="250"/>
      <c r="B22" s="126"/>
      <c r="C22" s="244" t="s">
        <v>93</v>
      </c>
      <c r="D22" s="174"/>
      <c r="E22" s="244" t="s">
        <v>94</v>
      </c>
      <c r="F22" s="174">
        <v>56.35</v>
      </c>
    </row>
    <row r="23" spans="1:6" s="95" customFormat="1" ht="18.75" customHeight="1">
      <c r="A23" s="124"/>
      <c r="B23" s="126"/>
      <c r="C23" s="244" t="s">
        <v>95</v>
      </c>
      <c r="D23" s="174"/>
      <c r="E23" s="251" t="s">
        <v>96</v>
      </c>
      <c r="F23" s="174"/>
    </row>
    <row r="24" spans="1:6" s="95" customFormat="1" ht="18.75" customHeight="1">
      <c r="A24" s="124"/>
      <c r="B24" s="126"/>
      <c r="C24" s="244" t="s">
        <v>97</v>
      </c>
      <c r="D24" s="174"/>
      <c r="E24" s="251" t="s">
        <v>98</v>
      </c>
      <c r="F24" s="174"/>
    </row>
    <row r="25" spans="1:7" s="95" customFormat="1" ht="18.75" customHeight="1">
      <c r="A25" s="124"/>
      <c r="B25" s="126"/>
      <c r="C25" s="244" t="s">
        <v>99</v>
      </c>
      <c r="D25" s="174"/>
      <c r="E25" s="251" t="s">
        <v>100</v>
      </c>
      <c r="F25" s="174"/>
      <c r="G25" s="246"/>
    </row>
    <row r="26" spans="1:8" s="95" customFormat="1" ht="18.75" customHeight="1">
      <c r="A26" s="124"/>
      <c r="B26" s="126"/>
      <c r="C26" s="244" t="s">
        <v>101</v>
      </c>
      <c r="D26" s="174"/>
      <c r="E26" s="251"/>
      <c r="F26" s="174"/>
      <c r="G26" s="246"/>
      <c r="H26" s="246"/>
    </row>
    <row r="27" spans="1:8" s="95" customFormat="1" ht="18.75" customHeight="1">
      <c r="A27" s="250"/>
      <c r="B27" s="249"/>
      <c r="C27" s="244" t="s">
        <v>102</v>
      </c>
      <c r="D27" s="174"/>
      <c r="E27" s="244"/>
      <c r="F27" s="174"/>
      <c r="G27" s="246"/>
      <c r="H27" s="246"/>
    </row>
    <row r="28" spans="1:8" s="95" customFormat="1" ht="18.75" customHeight="1">
      <c r="A28" s="124"/>
      <c r="B28" s="126"/>
      <c r="C28" s="244" t="s">
        <v>103</v>
      </c>
      <c r="D28" s="174"/>
      <c r="E28" s="244"/>
      <c r="F28" s="174"/>
      <c r="G28" s="246"/>
      <c r="H28" s="246"/>
    </row>
    <row r="29" spans="1:8" s="95" customFormat="1" ht="18.75" customHeight="1">
      <c r="A29" s="250"/>
      <c r="B29" s="249"/>
      <c r="C29" s="244" t="s">
        <v>104</v>
      </c>
      <c r="D29" s="174"/>
      <c r="E29" s="244"/>
      <c r="F29" s="174"/>
      <c r="G29" s="246"/>
      <c r="H29" s="246"/>
    </row>
    <row r="30" spans="1:7" s="95" customFormat="1" ht="18.75" customHeight="1">
      <c r="A30" s="250"/>
      <c r="B30" s="126"/>
      <c r="C30" s="244" t="s">
        <v>105</v>
      </c>
      <c r="D30" s="174"/>
      <c r="E30" s="244"/>
      <c r="F30" s="174"/>
      <c r="G30" s="246"/>
    </row>
    <row r="31" spans="1:7" s="95" customFormat="1" ht="18.75" customHeight="1">
      <c r="A31" s="250"/>
      <c r="B31" s="126"/>
      <c r="C31" s="244" t="s">
        <v>106</v>
      </c>
      <c r="D31" s="174"/>
      <c r="E31" s="244"/>
      <c r="F31" s="174"/>
      <c r="G31" s="246"/>
    </row>
    <row r="32" spans="1:7" s="95" customFormat="1" ht="18.75" customHeight="1">
      <c r="A32" s="250"/>
      <c r="B32" s="126"/>
      <c r="C32" s="244" t="s">
        <v>107</v>
      </c>
      <c r="D32" s="174"/>
      <c r="E32" s="244"/>
      <c r="F32" s="174"/>
      <c r="G32" s="246"/>
    </row>
    <row r="33" spans="1:8" s="95" customFormat="1" ht="18.75" customHeight="1">
      <c r="A33" s="250"/>
      <c r="B33" s="126"/>
      <c r="C33" s="244" t="s">
        <v>108</v>
      </c>
      <c r="D33" s="174"/>
      <c r="E33" s="244"/>
      <c r="F33" s="174"/>
      <c r="G33" s="246"/>
      <c r="H33" s="246"/>
    </row>
    <row r="34" spans="1:7" s="95" customFormat="1" ht="18.75" customHeight="1">
      <c r="A34" s="124"/>
      <c r="B34" s="126"/>
      <c r="C34" s="244" t="s">
        <v>109</v>
      </c>
      <c r="D34" s="174"/>
      <c r="E34" s="244"/>
      <c r="F34" s="174"/>
      <c r="G34" s="246"/>
    </row>
    <row r="35" spans="1:6" s="95" customFormat="1" ht="18.75" customHeight="1">
      <c r="A35" s="250"/>
      <c r="B35" s="126"/>
      <c r="C35" s="243"/>
      <c r="D35" s="174"/>
      <c r="E35" s="244"/>
      <c r="F35" s="174"/>
    </row>
    <row r="36" spans="1:6" s="95" customFormat="1" ht="18.75" customHeight="1">
      <c r="A36" s="250"/>
      <c r="B36" s="126"/>
      <c r="C36" s="244"/>
      <c r="D36" s="252"/>
      <c r="E36" s="244"/>
      <c r="F36" s="174"/>
    </row>
    <row r="37" spans="1:6" s="95" customFormat="1" ht="18.75" customHeight="1">
      <c r="A37" s="250"/>
      <c r="B37" s="126"/>
      <c r="C37" s="244"/>
      <c r="D37" s="252"/>
      <c r="E37" s="244"/>
      <c r="F37" s="252"/>
    </row>
    <row r="38" spans="1:6" s="95" customFormat="1" ht="18.75" customHeight="1">
      <c r="A38" s="242" t="s">
        <v>110</v>
      </c>
      <c r="B38" s="249">
        <f>SUM(B6,B18)</f>
        <v>602.28</v>
      </c>
      <c r="C38" s="242" t="s">
        <v>111</v>
      </c>
      <c r="D38" s="249">
        <f>SUM(D6,D35)</f>
        <v>602.28</v>
      </c>
      <c r="E38" s="242" t="s">
        <v>111</v>
      </c>
      <c r="F38" s="252">
        <f>SUM(F6,F26)</f>
        <v>602.28</v>
      </c>
    </row>
    <row r="39" spans="1:6" s="95" customFormat="1" ht="18.75" customHeight="1">
      <c r="A39" s="247" t="s">
        <v>112</v>
      </c>
      <c r="B39" s="126"/>
      <c r="C39" s="248" t="s">
        <v>113</v>
      </c>
      <c r="D39" s="252">
        <f>SUM(B45)-SUM(D38)-SUM(D40)</f>
        <v>0</v>
      </c>
      <c r="E39" s="248" t="s">
        <v>113</v>
      </c>
      <c r="F39" s="252">
        <f>D39</f>
        <v>0</v>
      </c>
    </row>
    <row r="40" spans="1:6" s="95" customFormat="1" ht="18.75" customHeight="1">
      <c r="A40" s="247" t="s">
        <v>114</v>
      </c>
      <c r="B40" s="126"/>
      <c r="C40" s="243" t="s">
        <v>115</v>
      </c>
      <c r="D40" s="174"/>
      <c r="E40" s="243" t="s">
        <v>115</v>
      </c>
      <c r="F40" s="174"/>
    </row>
    <row r="41" spans="1:6" s="95" customFormat="1" ht="18.75" customHeight="1">
      <c r="A41" s="247" t="s">
        <v>116</v>
      </c>
      <c r="B41" s="253"/>
      <c r="C41" s="254"/>
      <c r="D41" s="252"/>
      <c r="E41" s="250"/>
      <c r="F41" s="252"/>
    </row>
    <row r="42" spans="1:6" s="95" customFormat="1" ht="18.75" customHeight="1">
      <c r="A42" s="247" t="s">
        <v>117</v>
      </c>
      <c r="B42" s="126"/>
      <c r="C42" s="254"/>
      <c r="D42" s="252"/>
      <c r="E42" s="124"/>
      <c r="F42" s="252"/>
    </row>
    <row r="43" spans="1:6" s="95" customFormat="1" ht="18.75" customHeight="1">
      <c r="A43" s="247" t="s">
        <v>118</v>
      </c>
      <c r="B43" s="126"/>
      <c r="C43" s="254"/>
      <c r="D43" s="255"/>
      <c r="E43" s="250"/>
      <c r="F43" s="252"/>
    </row>
    <row r="44" spans="1:6" s="95" customFormat="1" ht="18.75" customHeight="1">
      <c r="A44" s="250"/>
      <c r="B44" s="126"/>
      <c r="C44" s="124"/>
      <c r="D44" s="255"/>
      <c r="E44" s="124"/>
      <c r="F44" s="255"/>
    </row>
    <row r="45" spans="1:6" s="95" customFormat="1" ht="18.75" customHeight="1">
      <c r="A45" s="241" t="s">
        <v>119</v>
      </c>
      <c r="B45" s="249">
        <f>SUM(B38,B39,B40)</f>
        <v>602.28</v>
      </c>
      <c r="C45" s="256" t="s">
        <v>120</v>
      </c>
      <c r="D45" s="252">
        <f>SUM(D38,D39,D40)</f>
        <v>602.28</v>
      </c>
      <c r="E45" s="241" t="s">
        <v>120</v>
      </c>
      <c r="F45" s="252">
        <f>SUM(F38,F39,F40)</f>
        <v>602.28</v>
      </c>
    </row>
  </sheetData>
  <sheetProtection/>
  <mergeCells count="4">
    <mergeCell ref="A2:F2"/>
    <mergeCell ref="A3:B3"/>
    <mergeCell ref="A4:B4"/>
    <mergeCell ref="C4:F4"/>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48"/>
</worksheet>
</file>

<file path=xl/worksheets/sheet4.xml><?xml version="1.0" encoding="utf-8"?>
<worksheet xmlns="http://schemas.openxmlformats.org/spreadsheetml/2006/main" xmlns:r="http://schemas.openxmlformats.org/officeDocument/2006/relationships">
  <sheetPr>
    <pageSetUpPr fitToPage="1"/>
  </sheetPr>
  <dimension ref="A1:P19"/>
  <sheetViews>
    <sheetView showGridLines="0" showZeros="0" workbookViewId="0" topLeftCell="A1">
      <selection activeCell="F9" sqref="F9"/>
    </sheetView>
  </sheetViews>
  <sheetFormatPr defaultColWidth="9.16015625" defaultRowHeight="12.75" customHeight="1"/>
  <cols>
    <col min="1" max="1" width="13.66015625" style="0" customWidth="1"/>
    <col min="2" max="2" width="34.83203125" style="0" customWidth="1"/>
    <col min="3" max="3" width="14.33203125" style="0" customWidth="1"/>
    <col min="4" max="4" width="13.66015625" style="0" customWidth="1"/>
    <col min="5" max="5" width="15.83203125" style="0" customWidth="1"/>
    <col min="6" max="6" width="24.66015625" style="0" customWidth="1"/>
    <col min="7" max="7" width="11.33203125" style="0" customWidth="1"/>
    <col min="8" max="8" width="12.33203125" style="0" customWidth="1"/>
    <col min="9" max="11" width="14.33203125" style="0" customWidth="1"/>
    <col min="12" max="12" width="17" style="0" customWidth="1"/>
    <col min="13" max="13" width="14.33203125" style="0" customWidth="1"/>
    <col min="14" max="14" width="18.5" style="0" customWidth="1"/>
    <col min="15" max="15" width="16.16015625" style="0" customWidth="1"/>
    <col min="16" max="16" width="10.66015625" style="0" customWidth="1"/>
  </cols>
  <sheetData>
    <row r="1" spans="1:3" ht="29.25" customHeight="1">
      <c r="A1" s="73" t="s">
        <v>12</v>
      </c>
      <c r="B1" s="73"/>
      <c r="C1" s="73"/>
    </row>
    <row r="2" spans="1:16" ht="33.75" customHeight="1">
      <c r="A2" s="194" t="s">
        <v>13</v>
      </c>
      <c r="B2" s="194"/>
      <c r="C2" s="194"/>
      <c r="D2" s="194"/>
      <c r="E2" s="194"/>
      <c r="F2" s="194"/>
      <c r="G2" s="194"/>
      <c r="H2" s="194"/>
      <c r="I2" s="194"/>
      <c r="J2" s="194"/>
      <c r="K2" s="194"/>
      <c r="L2" s="194"/>
      <c r="M2" s="194"/>
      <c r="N2" s="194"/>
      <c r="O2" s="194"/>
      <c r="P2" s="116"/>
    </row>
    <row r="3" s="128" customFormat="1" ht="15" customHeight="1">
      <c r="O3" s="2" t="s">
        <v>46</v>
      </c>
    </row>
    <row r="4" spans="1:15" s="128" customFormat="1" ht="21.75" customHeight="1">
      <c r="A4" s="220" t="s">
        <v>121</v>
      </c>
      <c r="B4" s="220" t="s">
        <v>122</v>
      </c>
      <c r="C4" s="220" t="s">
        <v>123</v>
      </c>
      <c r="D4" s="220" t="s">
        <v>124</v>
      </c>
      <c r="E4" s="220"/>
      <c r="F4" s="220"/>
      <c r="G4" s="220"/>
      <c r="H4" s="220"/>
      <c r="I4" s="220"/>
      <c r="J4" s="220"/>
      <c r="K4" s="220"/>
      <c r="L4" s="220"/>
      <c r="M4" s="220"/>
      <c r="N4" s="220"/>
      <c r="O4" s="231" t="s">
        <v>125</v>
      </c>
    </row>
    <row r="5" spans="1:15" s="128" customFormat="1" ht="22.5" customHeight="1">
      <c r="A5" s="220"/>
      <c r="B5" s="220"/>
      <c r="C5" s="220"/>
      <c r="D5" s="221" t="s">
        <v>126</v>
      </c>
      <c r="E5" s="221" t="s">
        <v>127</v>
      </c>
      <c r="F5" s="221"/>
      <c r="G5" s="221" t="s">
        <v>128</v>
      </c>
      <c r="H5" s="221" t="s">
        <v>129</v>
      </c>
      <c r="I5" s="221" t="s">
        <v>130</v>
      </c>
      <c r="J5" s="221" t="s">
        <v>131</v>
      </c>
      <c r="K5" s="221" t="s">
        <v>132</v>
      </c>
      <c r="L5" s="221" t="s">
        <v>112</v>
      </c>
      <c r="M5" s="221" t="s">
        <v>116</v>
      </c>
      <c r="N5" s="221" t="s">
        <v>133</v>
      </c>
      <c r="O5" s="232"/>
    </row>
    <row r="6" spans="1:15" s="128" customFormat="1" ht="48" customHeight="1">
      <c r="A6" s="220"/>
      <c r="B6" s="220"/>
      <c r="C6" s="220"/>
      <c r="D6" s="221"/>
      <c r="E6" s="221" t="s">
        <v>134</v>
      </c>
      <c r="F6" s="221" t="s">
        <v>135</v>
      </c>
      <c r="G6" s="221"/>
      <c r="H6" s="221"/>
      <c r="I6" s="221"/>
      <c r="J6" s="221"/>
      <c r="K6" s="221"/>
      <c r="L6" s="221"/>
      <c r="M6" s="221"/>
      <c r="N6" s="221"/>
      <c r="O6" s="233"/>
    </row>
    <row r="7" spans="1:15" s="228" customFormat="1" ht="33.75" customHeight="1">
      <c r="A7" s="181"/>
      <c r="B7" s="181"/>
      <c r="C7" s="181">
        <v>1</v>
      </c>
      <c r="D7" s="181">
        <v>2</v>
      </c>
      <c r="E7" s="181">
        <v>3</v>
      </c>
      <c r="F7" s="181">
        <v>4</v>
      </c>
      <c r="G7" s="181">
        <v>5</v>
      </c>
      <c r="H7" s="181">
        <v>6</v>
      </c>
      <c r="I7" s="181">
        <v>7</v>
      </c>
      <c r="J7" s="181">
        <v>8</v>
      </c>
      <c r="K7" s="181">
        <v>9</v>
      </c>
      <c r="L7" s="181">
        <v>10</v>
      </c>
      <c r="M7" s="181">
        <v>11</v>
      </c>
      <c r="N7" s="181">
        <v>12</v>
      </c>
      <c r="O7" s="181">
        <v>13</v>
      </c>
    </row>
    <row r="8" spans="1:15" s="229" customFormat="1" ht="33.75" customHeight="1">
      <c r="A8" s="222"/>
      <c r="B8" s="223" t="s">
        <v>126</v>
      </c>
      <c r="C8" s="224">
        <v>602.28</v>
      </c>
      <c r="D8" s="224">
        <v>602.28</v>
      </c>
      <c r="E8" s="224">
        <v>602.28</v>
      </c>
      <c r="F8" s="222">
        <v>306.35</v>
      </c>
      <c r="G8" s="222"/>
      <c r="H8" s="222"/>
      <c r="I8" s="222"/>
      <c r="J8" s="222"/>
      <c r="K8" s="222"/>
      <c r="L8" s="222"/>
      <c r="M8" s="222"/>
      <c r="N8" s="222"/>
      <c r="O8" s="222"/>
    </row>
    <row r="9" spans="1:15" s="229" customFormat="1" ht="33.75" customHeight="1">
      <c r="A9" s="222">
        <v>105001</v>
      </c>
      <c r="B9" s="223" t="s">
        <v>136</v>
      </c>
      <c r="C9" s="224">
        <v>493.53</v>
      </c>
      <c r="D9" s="224">
        <v>493.53</v>
      </c>
      <c r="E9" s="224">
        <v>493.53</v>
      </c>
      <c r="F9" s="222">
        <v>306.35</v>
      </c>
      <c r="G9" s="222"/>
      <c r="H9" s="222"/>
      <c r="I9" s="222"/>
      <c r="J9" s="222"/>
      <c r="K9" s="222"/>
      <c r="L9" s="222"/>
      <c r="M9" s="222"/>
      <c r="N9" s="222"/>
      <c r="O9" s="222"/>
    </row>
    <row r="10" spans="1:15" s="229" customFormat="1" ht="33.75" customHeight="1">
      <c r="A10" s="222">
        <v>105002</v>
      </c>
      <c r="B10" s="223" t="s">
        <v>137</v>
      </c>
      <c r="C10" s="207">
        <v>108.75</v>
      </c>
      <c r="D10" s="207">
        <v>108.75</v>
      </c>
      <c r="E10" s="207">
        <v>108.75</v>
      </c>
      <c r="F10" s="222"/>
      <c r="G10" s="222"/>
      <c r="H10" s="222"/>
      <c r="I10" s="222"/>
      <c r="J10" s="234"/>
      <c r="K10" s="234"/>
      <c r="L10" s="234"/>
      <c r="M10" s="234"/>
      <c r="N10" s="222"/>
      <c r="O10" s="222"/>
    </row>
    <row r="11" spans="2:16" ht="12.75" customHeight="1">
      <c r="B11" s="73"/>
      <c r="C11" s="73"/>
      <c r="D11" s="73"/>
      <c r="E11" s="73"/>
      <c r="F11" s="73"/>
      <c r="G11" s="73"/>
      <c r="H11" s="73"/>
      <c r="I11" s="73"/>
      <c r="N11" s="73"/>
      <c r="O11" s="73"/>
      <c r="P11" s="73"/>
    </row>
    <row r="12" spans="2:16" ht="12.75" customHeight="1">
      <c r="B12" s="73"/>
      <c r="C12" s="73"/>
      <c r="D12" s="73"/>
      <c r="E12" s="73"/>
      <c r="F12" s="73"/>
      <c r="G12" s="73"/>
      <c r="H12" s="73"/>
      <c r="N12" s="73"/>
      <c r="O12" s="73"/>
      <c r="P12" s="73"/>
    </row>
    <row r="13" spans="4:16" ht="12.75" customHeight="1">
      <c r="D13" s="73"/>
      <c r="E13" s="73"/>
      <c r="F13" s="73"/>
      <c r="N13" s="73"/>
      <c r="O13" s="73"/>
      <c r="P13" s="73"/>
    </row>
    <row r="14" spans="4:16" ht="12.75" customHeight="1">
      <c r="D14" s="73"/>
      <c r="E14" s="73"/>
      <c r="F14" s="73"/>
      <c r="G14" s="73"/>
      <c r="H14" s="230"/>
      <c r="L14" s="73"/>
      <c r="N14" s="73"/>
      <c r="O14" s="73"/>
      <c r="P14" s="73"/>
    </row>
    <row r="15" spans="7:16" ht="12.75" customHeight="1">
      <c r="G15" s="73"/>
      <c r="M15" s="73"/>
      <c r="N15" s="73"/>
      <c r="O15" s="73"/>
      <c r="P15" s="73"/>
    </row>
    <row r="16" spans="13:16" ht="12.75" customHeight="1">
      <c r="M16" s="73"/>
      <c r="N16" s="73"/>
      <c r="O16" s="73"/>
      <c r="P16" s="73"/>
    </row>
    <row r="17" spans="13:15" ht="12.75" customHeight="1">
      <c r="M17" s="73"/>
      <c r="O17" s="73"/>
    </row>
    <row r="18" spans="13:15" ht="12.75" customHeight="1">
      <c r="M18" s="73"/>
      <c r="N18" s="73"/>
      <c r="O18" s="73"/>
    </row>
    <row r="19" spans="14:15" ht="12.75" customHeight="1">
      <c r="N19" s="73"/>
      <c r="O19" s="7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63"/>
</worksheet>
</file>

<file path=xl/worksheets/sheet5.xml><?xml version="1.0" encoding="utf-8"?>
<worksheet xmlns="http://schemas.openxmlformats.org/spreadsheetml/2006/main" xmlns:r="http://schemas.openxmlformats.org/officeDocument/2006/relationships">
  <sheetPr>
    <pageSetUpPr fitToPage="1"/>
  </sheetPr>
  <dimension ref="A1:N15"/>
  <sheetViews>
    <sheetView showGridLines="0" showZeros="0" tabSelected="1" workbookViewId="0" topLeftCell="A1">
      <selection activeCell="E12" sqref="E12"/>
    </sheetView>
  </sheetViews>
  <sheetFormatPr defaultColWidth="9.16015625" defaultRowHeight="12.75" customHeight="1"/>
  <cols>
    <col min="1" max="1" width="16.83203125" style="0" customWidth="1"/>
    <col min="2" max="2" width="36.33203125" style="0" customWidth="1"/>
    <col min="3" max="3" width="17" style="0" customWidth="1"/>
    <col min="4" max="4" width="16.5" style="0" customWidth="1"/>
    <col min="5" max="5" width="18.16015625" style="0" customWidth="1"/>
    <col min="6" max="6" width="26.5" style="0" customWidth="1"/>
    <col min="7" max="7" width="18.66015625" style="0" customWidth="1"/>
    <col min="8" max="10" width="16.33203125" style="0" customWidth="1"/>
    <col min="11" max="11" width="17.33203125" style="0" customWidth="1"/>
    <col min="12" max="12" width="18" style="0" customWidth="1"/>
    <col min="13" max="13" width="18.66015625" style="0" customWidth="1"/>
    <col min="14" max="14" width="13.33203125" style="0" customWidth="1"/>
  </cols>
  <sheetData>
    <row r="1" spans="1:3" ht="29.25" customHeight="1">
      <c r="A1" s="73" t="s">
        <v>14</v>
      </c>
      <c r="B1" s="73"/>
      <c r="C1" s="73"/>
    </row>
    <row r="2" spans="1:14" ht="35.25" customHeight="1">
      <c r="A2" s="194" t="s">
        <v>15</v>
      </c>
      <c r="B2" s="194"/>
      <c r="C2" s="194"/>
      <c r="D2" s="194"/>
      <c r="E2" s="194"/>
      <c r="F2" s="194"/>
      <c r="G2" s="194"/>
      <c r="H2" s="194"/>
      <c r="I2" s="194"/>
      <c r="J2" s="194"/>
      <c r="K2" s="194"/>
      <c r="L2" s="194"/>
      <c r="M2" s="194"/>
      <c r="N2" s="116"/>
    </row>
    <row r="3" s="128" customFormat="1" ht="21.75" customHeight="1">
      <c r="M3" s="227" t="s">
        <v>46</v>
      </c>
    </row>
    <row r="4" spans="1:13" s="128" customFormat="1" ht="27.75" customHeight="1">
      <c r="A4" s="220" t="s">
        <v>121</v>
      </c>
      <c r="B4" s="220" t="s">
        <v>122</v>
      </c>
      <c r="C4" s="220" t="s">
        <v>123</v>
      </c>
      <c r="D4" s="220" t="s">
        <v>124</v>
      </c>
      <c r="E4" s="220"/>
      <c r="F4" s="220"/>
      <c r="G4" s="220"/>
      <c r="H4" s="220"/>
      <c r="I4" s="220"/>
      <c r="J4" s="220"/>
      <c r="K4" s="220"/>
      <c r="L4" s="220"/>
      <c r="M4" s="220"/>
    </row>
    <row r="5" spans="1:13" s="128" customFormat="1" ht="30" customHeight="1">
      <c r="A5" s="220"/>
      <c r="B5" s="220"/>
      <c r="C5" s="220"/>
      <c r="D5" s="221" t="s">
        <v>126</v>
      </c>
      <c r="E5" s="221" t="s">
        <v>138</v>
      </c>
      <c r="F5" s="221"/>
      <c r="G5" s="221" t="s">
        <v>128</v>
      </c>
      <c r="H5" s="221" t="s">
        <v>130</v>
      </c>
      <c r="I5" s="221" t="s">
        <v>131</v>
      </c>
      <c r="J5" s="221" t="s">
        <v>132</v>
      </c>
      <c r="K5" s="221" t="s">
        <v>114</v>
      </c>
      <c r="L5" s="221" t="s">
        <v>125</v>
      </c>
      <c r="M5" s="221" t="s">
        <v>116</v>
      </c>
    </row>
    <row r="6" spans="1:13" s="128" customFormat="1" ht="48" customHeight="1">
      <c r="A6" s="220"/>
      <c r="B6" s="220"/>
      <c r="C6" s="220"/>
      <c r="D6" s="221"/>
      <c r="E6" s="221" t="s">
        <v>134</v>
      </c>
      <c r="F6" s="221" t="s">
        <v>139</v>
      </c>
      <c r="G6" s="221"/>
      <c r="H6" s="221"/>
      <c r="I6" s="221"/>
      <c r="J6" s="221"/>
      <c r="K6" s="221"/>
      <c r="L6" s="221"/>
      <c r="M6" s="221"/>
    </row>
    <row r="7" spans="1:13" s="218" customFormat="1" ht="30" customHeight="1">
      <c r="A7" s="181"/>
      <c r="B7" s="181"/>
      <c r="C7" s="181">
        <v>1</v>
      </c>
      <c r="D7" s="181">
        <v>2</v>
      </c>
      <c r="E7" s="181">
        <v>3</v>
      </c>
      <c r="F7" s="181">
        <v>4</v>
      </c>
      <c r="G7" s="181">
        <v>5</v>
      </c>
      <c r="H7" s="181">
        <v>6</v>
      </c>
      <c r="I7" s="181">
        <v>7</v>
      </c>
      <c r="J7" s="181">
        <v>8</v>
      </c>
      <c r="K7" s="181">
        <v>9</v>
      </c>
      <c r="L7" s="181">
        <v>10</v>
      </c>
      <c r="M7" s="181">
        <v>11</v>
      </c>
    </row>
    <row r="8" spans="1:13" s="218" customFormat="1" ht="30" customHeight="1">
      <c r="A8" s="222"/>
      <c r="B8" s="223" t="s">
        <v>126</v>
      </c>
      <c r="C8" s="222">
        <v>602.28</v>
      </c>
      <c r="D8" s="224">
        <v>602.28</v>
      </c>
      <c r="E8" s="224">
        <v>602.28</v>
      </c>
      <c r="F8" s="224">
        <v>306.35</v>
      </c>
      <c r="G8" s="225"/>
      <c r="H8" s="225"/>
      <c r="I8" s="225"/>
      <c r="J8" s="225"/>
      <c r="K8" s="225"/>
      <c r="L8" s="225"/>
      <c r="M8" s="225"/>
    </row>
    <row r="9" spans="1:13" s="218" customFormat="1" ht="30" customHeight="1">
      <c r="A9" s="222">
        <v>105001</v>
      </c>
      <c r="B9" s="223" t="s">
        <v>136</v>
      </c>
      <c r="C9" s="222">
        <f>D9+O9</f>
        <v>493.53</v>
      </c>
      <c r="D9" s="224">
        <v>493.53</v>
      </c>
      <c r="E9" s="224">
        <v>493.53</v>
      </c>
      <c r="F9" s="224">
        <v>306.35</v>
      </c>
      <c r="G9" s="225"/>
      <c r="H9" s="225"/>
      <c r="I9" s="225"/>
      <c r="J9" s="225"/>
      <c r="K9" s="225"/>
      <c r="L9" s="225"/>
      <c r="M9" s="225"/>
    </row>
    <row r="10" spans="1:13" s="218" customFormat="1" ht="30" customHeight="1">
      <c r="A10" s="222">
        <v>105002</v>
      </c>
      <c r="B10" s="223" t="s">
        <v>137</v>
      </c>
      <c r="C10" s="222">
        <v>108.75</v>
      </c>
      <c r="D10" s="207">
        <v>108.75</v>
      </c>
      <c r="E10" s="207">
        <v>108.75</v>
      </c>
      <c r="F10" s="135"/>
      <c r="G10" s="225"/>
      <c r="H10" s="225"/>
      <c r="I10" s="225"/>
      <c r="J10" s="225"/>
      <c r="K10" s="225"/>
      <c r="L10" s="225"/>
      <c r="M10" s="225"/>
    </row>
    <row r="11" spans="2:14" s="219" customFormat="1" ht="30" customHeight="1">
      <c r="B11" s="226"/>
      <c r="C11" s="226"/>
      <c r="D11" s="226"/>
      <c r="E11" s="226"/>
      <c r="F11" s="226"/>
      <c r="G11" s="226"/>
      <c r="H11" s="226"/>
      <c r="I11" s="226"/>
      <c r="J11" s="226"/>
      <c r="K11" s="226"/>
      <c r="L11" s="226"/>
      <c r="M11" s="226"/>
      <c r="N11" s="226"/>
    </row>
    <row r="12" spans="2:14" ht="12.75" customHeight="1">
      <c r="B12" s="73"/>
      <c r="C12" s="73"/>
      <c r="D12" s="73"/>
      <c r="E12" s="73"/>
      <c r="F12" s="73"/>
      <c r="G12" s="73"/>
      <c r="H12" s="73"/>
      <c r="J12" s="73"/>
      <c r="K12" s="73"/>
      <c r="L12" s="73"/>
      <c r="N12" s="73"/>
    </row>
    <row r="13" spans="4:14" ht="12.75" customHeight="1">
      <c r="D13" s="73"/>
      <c r="E13" s="73"/>
      <c r="F13" s="73"/>
      <c r="J13" s="73"/>
      <c r="K13" s="73"/>
      <c r="L13" s="73"/>
      <c r="N13" s="73"/>
    </row>
    <row r="14" spans="4:14" ht="12.75" customHeight="1">
      <c r="D14" s="73"/>
      <c r="E14" s="73"/>
      <c r="F14" s="73"/>
      <c r="G14" s="73"/>
      <c r="J14" s="73"/>
      <c r="K14" s="73"/>
      <c r="L14" s="73"/>
      <c r="N14" s="73"/>
    </row>
    <row r="15" spans="7:12" ht="12.75" customHeight="1">
      <c r="G15" s="73"/>
      <c r="J15" s="73"/>
      <c r="K15" s="73"/>
      <c r="L15" s="7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62"/>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C20" sqref="C20"/>
    </sheetView>
  </sheetViews>
  <sheetFormatPr defaultColWidth="9.16015625" defaultRowHeight="12.75" customHeight="1"/>
  <cols>
    <col min="1" max="1" width="55.66015625" style="0" customWidth="1"/>
    <col min="2" max="2" width="26.83203125" style="193" customWidth="1"/>
    <col min="3" max="3" width="46.66015625" style="0" customWidth="1"/>
    <col min="4" max="4" width="23.66015625" style="0" customWidth="1"/>
    <col min="5" max="5" width="54" style="0" customWidth="1"/>
    <col min="6" max="6" width="24.16015625" style="0" customWidth="1"/>
  </cols>
  <sheetData>
    <row r="1" spans="1:6" ht="12.75" customHeight="1">
      <c r="A1" s="139" t="s">
        <v>16</v>
      </c>
      <c r="B1" s="148"/>
      <c r="C1" s="140"/>
      <c r="D1" s="140"/>
      <c r="E1" s="140"/>
      <c r="F1" s="141"/>
    </row>
    <row r="2" spans="1:6" ht="27" customHeight="1">
      <c r="A2" s="194" t="s">
        <v>17</v>
      </c>
      <c r="B2" s="194"/>
      <c r="C2" s="194"/>
      <c r="D2" s="194"/>
      <c r="E2" s="194"/>
      <c r="F2" s="194"/>
    </row>
    <row r="3" spans="1:6" s="128" customFormat="1" ht="15" customHeight="1">
      <c r="A3" s="195"/>
      <c r="B3" s="196"/>
      <c r="C3" s="197"/>
      <c r="D3" s="197"/>
      <c r="E3" s="198"/>
      <c r="F3" s="199" t="s">
        <v>46</v>
      </c>
    </row>
    <row r="4" spans="1:6" s="128" customFormat="1" ht="17.25" customHeight="1">
      <c r="A4" s="200" t="s">
        <v>47</v>
      </c>
      <c r="B4" s="200"/>
      <c r="C4" s="200" t="s">
        <v>48</v>
      </c>
      <c r="D4" s="200"/>
      <c r="E4" s="200"/>
      <c r="F4" s="200"/>
    </row>
    <row r="5" spans="1:6" s="128" customFormat="1" ht="17.25" customHeight="1">
      <c r="A5" s="200" t="s">
        <v>49</v>
      </c>
      <c r="B5" s="200" t="s">
        <v>50</v>
      </c>
      <c r="C5" s="200" t="s">
        <v>51</v>
      </c>
      <c r="D5" s="133" t="s">
        <v>50</v>
      </c>
      <c r="E5" s="200" t="s">
        <v>52</v>
      </c>
      <c r="F5" s="200" t="s">
        <v>50</v>
      </c>
    </row>
    <row r="6" spans="1:6" s="128" customFormat="1" ht="17.25" customHeight="1">
      <c r="A6" s="201" t="s">
        <v>140</v>
      </c>
      <c r="B6" s="135">
        <f>B7+B9+B10</f>
        <v>602.28</v>
      </c>
      <c r="C6" s="201" t="s">
        <v>140</v>
      </c>
      <c r="D6" s="135">
        <v>602.28</v>
      </c>
      <c r="E6" s="202" t="s">
        <v>140</v>
      </c>
      <c r="F6" s="135">
        <f>F7+F12+F23+F24+F25</f>
        <v>602.28</v>
      </c>
    </row>
    <row r="7" spans="1:6" s="128" customFormat="1" ht="17.25" customHeight="1">
      <c r="A7" s="203" t="s">
        <v>141</v>
      </c>
      <c r="B7" s="135">
        <v>602.28</v>
      </c>
      <c r="C7" s="202" t="s">
        <v>55</v>
      </c>
      <c r="D7" s="135">
        <v>602.28</v>
      </c>
      <c r="E7" s="202" t="s">
        <v>56</v>
      </c>
      <c r="F7" s="135">
        <v>295.93</v>
      </c>
    </row>
    <row r="8" spans="1:8" s="128" customFormat="1" ht="17.25" customHeight="1">
      <c r="A8" s="204" t="s">
        <v>142</v>
      </c>
      <c r="B8" s="135">
        <v>306.35</v>
      </c>
      <c r="C8" s="202" t="s">
        <v>58</v>
      </c>
      <c r="D8" s="135"/>
      <c r="E8" s="202" t="s">
        <v>59</v>
      </c>
      <c r="F8" s="135">
        <v>245.78</v>
      </c>
      <c r="H8" s="205"/>
    </row>
    <row r="9" spans="1:6" s="128" customFormat="1" ht="17.25" customHeight="1">
      <c r="A9" s="203" t="s">
        <v>143</v>
      </c>
      <c r="B9" s="135"/>
      <c r="C9" s="202" t="s">
        <v>61</v>
      </c>
      <c r="D9" s="135"/>
      <c r="E9" s="202" t="s">
        <v>62</v>
      </c>
      <c r="F9" s="135">
        <v>39.52</v>
      </c>
    </row>
    <row r="10" spans="1:6" s="128" customFormat="1" ht="17.25" customHeight="1">
      <c r="A10" s="203" t="s">
        <v>144</v>
      </c>
      <c r="B10" s="135"/>
      <c r="C10" s="202" t="s">
        <v>64</v>
      </c>
      <c r="D10" s="135"/>
      <c r="E10" s="202" t="s">
        <v>65</v>
      </c>
      <c r="F10" s="135">
        <v>10.63</v>
      </c>
    </row>
    <row r="11" spans="1:6" s="128" customFormat="1" ht="17.25" customHeight="1">
      <c r="A11" s="203"/>
      <c r="B11" s="135"/>
      <c r="C11" s="202" t="s">
        <v>67</v>
      </c>
      <c r="D11" s="135"/>
      <c r="E11" s="202" t="s">
        <v>68</v>
      </c>
      <c r="F11" s="135"/>
    </row>
    <row r="12" spans="1:6" s="128" customFormat="1" ht="17.25" customHeight="1">
      <c r="A12" s="203"/>
      <c r="B12" s="135"/>
      <c r="C12" s="202" t="s">
        <v>70</v>
      </c>
      <c r="D12" s="135"/>
      <c r="E12" s="202" t="s">
        <v>71</v>
      </c>
      <c r="F12" s="135">
        <f>SUM(F13:F22)</f>
        <v>306.35</v>
      </c>
    </row>
    <row r="13" spans="1:6" s="128" customFormat="1" ht="17.25" customHeight="1">
      <c r="A13" s="203"/>
      <c r="B13" s="135"/>
      <c r="C13" s="202" t="s">
        <v>73</v>
      </c>
      <c r="D13" s="135"/>
      <c r="E13" s="206" t="s">
        <v>59</v>
      </c>
      <c r="F13" s="135"/>
    </row>
    <row r="14" spans="1:6" s="128" customFormat="1" ht="17.25" customHeight="1">
      <c r="A14" s="203"/>
      <c r="B14" s="135"/>
      <c r="C14" s="202" t="s">
        <v>75</v>
      </c>
      <c r="D14" s="135"/>
      <c r="E14" s="206" t="s">
        <v>62</v>
      </c>
      <c r="F14" s="135">
        <v>250</v>
      </c>
    </row>
    <row r="15" spans="1:6" s="128" customFormat="1" ht="17.25" customHeight="1">
      <c r="A15" s="206"/>
      <c r="B15" s="135"/>
      <c r="C15" s="202" t="s">
        <v>77</v>
      </c>
      <c r="D15" s="135"/>
      <c r="E15" s="206" t="s">
        <v>78</v>
      </c>
      <c r="F15" s="135"/>
    </row>
    <row r="16" spans="1:6" s="128" customFormat="1" ht="17.25" customHeight="1">
      <c r="A16" s="206"/>
      <c r="B16" s="135"/>
      <c r="C16" s="202" t="s">
        <v>80</v>
      </c>
      <c r="D16" s="135"/>
      <c r="E16" s="206" t="s">
        <v>81</v>
      </c>
      <c r="F16" s="135"/>
    </row>
    <row r="17" spans="1:6" s="128" customFormat="1" ht="17.25" customHeight="1">
      <c r="A17" s="206"/>
      <c r="B17" s="135"/>
      <c r="C17" s="202" t="s">
        <v>83</v>
      </c>
      <c r="D17" s="135"/>
      <c r="E17" s="206" t="s">
        <v>84</v>
      </c>
      <c r="F17" s="135"/>
    </row>
    <row r="18" spans="1:6" s="128" customFormat="1" ht="17.25" customHeight="1">
      <c r="A18" s="206"/>
      <c r="B18" s="207"/>
      <c r="C18" s="202" t="s">
        <v>85</v>
      </c>
      <c r="D18" s="135"/>
      <c r="E18" s="206" t="s">
        <v>86</v>
      </c>
      <c r="F18" s="135"/>
    </row>
    <row r="19" spans="1:6" s="128" customFormat="1" ht="17.25" customHeight="1">
      <c r="A19" s="206"/>
      <c r="B19" s="208"/>
      <c r="C19" s="202" t="s">
        <v>87</v>
      </c>
      <c r="D19" s="135"/>
      <c r="E19" s="206" t="s">
        <v>88</v>
      </c>
      <c r="F19" s="135"/>
    </row>
    <row r="20" spans="1:6" s="128" customFormat="1" ht="17.25" customHeight="1">
      <c r="A20" s="206"/>
      <c r="B20" s="207"/>
      <c r="C20" s="202" t="s">
        <v>89</v>
      </c>
      <c r="D20" s="135"/>
      <c r="E20" s="206" t="s">
        <v>90</v>
      </c>
      <c r="F20" s="135"/>
    </row>
    <row r="21" spans="1:6" s="128" customFormat="1" ht="17.25" customHeight="1">
      <c r="A21" s="184"/>
      <c r="B21" s="207"/>
      <c r="C21" s="202" t="s">
        <v>91</v>
      </c>
      <c r="D21" s="135"/>
      <c r="E21" s="206" t="s">
        <v>92</v>
      </c>
      <c r="F21" s="135"/>
    </row>
    <row r="22" spans="1:6" s="128" customFormat="1" ht="17.25" customHeight="1">
      <c r="A22" s="209"/>
      <c r="B22" s="207"/>
      <c r="C22" s="202" t="s">
        <v>93</v>
      </c>
      <c r="D22" s="135"/>
      <c r="E22" s="204" t="s">
        <v>94</v>
      </c>
      <c r="F22" s="135">
        <v>56.35</v>
      </c>
    </row>
    <row r="23" spans="1:6" s="128" customFormat="1" ht="17.25" customHeight="1">
      <c r="A23" s="185"/>
      <c r="B23" s="207"/>
      <c r="C23" s="202" t="s">
        <v>95</v>
      </c>
      <c r="D23" s="135"/>
      <c r="E23" s="210" t="s">
        <v>96</v>
      </c>
      <c r="F23" s="135"/>
    </row>
    <row r="24" spans="1:6" s="128" customFormat="1" ht="17.25" customHeight="1">
      <c r="A24" s="185"/>
      <c r="B24" s="207"/>
      <c r="C24" s="202" t="s">
        <v>97</v>
      </c>
      <c r="D24" s="135"/>
      <c r="E24" s="210" t="s">
        <v>98</v>
      </c>
      <c r="F24" s="135"/>
    </row>
    <row r="25" spans="1:7" s="128" customFormat="1" ht="17.25" customHeight="1">
      <c r="A25" s="185"/>
      <c r="B25" s="207"/>
      <c r="C25" s="202" t="s">
        <v>99</v>
      </c>
      <c r="D25" s="135"/>
      <c r="E25" s="210" t="s">
        <v>100</v>
      </c>
      <c r="F25" s="135"/>
      <c r="G25" s="205"/>
    </row>
    <row r="26" spans="1:8" s="128" customFormat="1" ht="17.25" customHeight="1">
      <c r="A26" s="185"/>
      <c r="B26" s="207"/>
      <c r="C26" s="202" t="s">
        <v>101</v>
      </c>
      <c r="D26" s="135"/>
      <c r="E26" s="211"/>
      <c r="F26" s="135"/>
      <c r="G26" s="205"/>
      <c r="H26" s="205"/>
    </row>
    <row r="27" spans="1:8" s="128" customFormat="1" ht="17.25" customHeight="1">
      <c r="A27" s="209"/>
      <c r="B27" s="208"/>
      <c r="C27" s="202" t="s">
        <v>102</v>
      </c>
      <c r="D27" s="135"/>
      <c r="E27" s="211"/>
      <c r="F27" s="135"/>
      <c r="G27" s="205"/>
      <c r="H27" s="205"/>
    </row>
    <row r="28" spans="1:8" s="128" customFormat="1" ht="17.25" customHeight="1">
      <c r="A28" s="185"/>
      <c r="B28" s="207"/>
      <c r="C28" s="202" t="s">
        <v>103</v>
      </c>
      <c r="D28" s="135"/>
      <c r="E28" s="211"/>
      <c r="F28" s="135"/>
      <c r="G28" s="205"/>
      <c r="H28" s="205"/>
    </row>
    <row r="29" spans="1:8" s="128" customFormat="1" ht="17.25" customHeight="1">
      <c r="A29" s="209"/>
      <c r="B29" s="208"/>
      <c r="C29" s="202" t="s">
        <v>104</v>
      </c>
      <c r="D29" s="135"/>
      <c r="E29" s="211"/>
      <c r="F29" s="135"/>
      <c r="G29" s="205"/>
      <c r="H29" s="205"/>
    </row>
    <row r="30" spans="1:7" s="128" customFormat="1" ht="17.25" customHeight="1">
      <c r="A30" s="209"/>
      <c r="B30" s="207"/>
      <c r="C30" s="202" t="s">
        <v>105</v>
      </c>
      <c r="D30" s="135"/>
      <c r="E30" s="211"/>
      <c r="F30" s="135"/>
      <c r="G30" s="205"/>
    </row>
    <row r="31" spans="1:6" s="128" customFormat="1" ht="17.25" customHeight="1">
      <c r="A31" s="209"/>
      <c r="B31" s="207"/>
      <c r="C31" s="202" t="s">
        <v>106</v>
      </c>
      <c r="D31" s="135"/>
      <c r="E31" s="211"/>
      <c r="F31" s="135"/>
    </row>
    <row r="32" spans="1:6" s="128" customFormat="1" ht="17.25" customHeight="1">
      <c r="A32" s="209"/>
      <c r="B32" s="207"/>
      <c r="C32" s="202" t="s">
        <v>107</v>
      </c>
      <c r="D32" s="135"/>
      <c r="E32" s="211"/>
      <c r="F32" s="135"/>
    </row>
    <row r="33" spans="1:8" s="128" customFormat="1" ht="17.25" customHeight="1">
      <c r="A33" s="209"/>
      <c r="B33" s="207"/>
      <c r="C33" s="202" t="s">
        <v>108</v>
      </c>
      <c r="D33" s="135"/>
      <c r="E33" s="211"/>
      <c r="F33" s="135"/>
      <c r="G33" s="205"/>
      <c r="H33" s="205"/>
    </row>
    <row r="34" spans="1:6" s="128" customFormat="1" ht="17.25" customHeight="1">
      <c r="A34" s="184"/>
      <c r="B34" s="207"/>
      <c r="C34" s="202" t="s">
        <v>109</v>
      </c>
      <c r="D34" s="135"/>
      <c r="E34" s="211"/>
      <c r="F34" s="135"/>
    </row>
    <row r="35" spans="1:6" s="128" customFormat="1" ht="17.25" customHeight="1">
      <c r="A35" s="209"/>
      <c r="B35" s="207"/>
      <c r="C35" s="202"/>
      <c r="D35" s="212"/>
      <c r="E35" s="203"/>
      <c r="F35" s="213"/>
    </row>
    <row r="36" spans="1:6" s="128" customFormat="1" ht="17.25" customHeight="1">
      <c r="A36" s="133" t="s">
        <v>110</v>
      </c>
      <c r="B36" s="208">
        <f>B6</f>
        <v>602.28</v>
      </c>
      <c r="C36" s="133" t="s">
        <v>111</v>
      </c>
      <c r="D36" s="212">
        <f>D6</f>
        <v>602.28</v>
      </c>
      <c r="E36" s="133" t="s">
        <v>111</v>
      </c>
      <c r="F36" s="213">
        <f>SUM(F6)</f>
        <v>602.28</v>
      </c>
    </row>
    <row r="37" spans="1:6" s="128" customFormat="1" ht="17.25" customHeight="1">
      <c r="A37" s="202" t="s">
        <v>116</v>
      </c>
      <c r="B37" s="207">
        <f>B38+B39</f>
        <v>0</v>
      </c>
      <c r="C37" s="206" t="s">
        <v>113</v>
      </c>
      <c r="D37" s="212"/>
      <c r="E37" s="206" t="s">
        <v>113</v>
      </c>
      <c r="F37" s="213"/>
    </row>
    <row r="38" spans="1:6" s="128" customFormat="1" ht="17.25" customHeight="1">
      <c r="A38" s="202" t="s">
        <v>117</v>
      </c>
      <c r="B38" s="207"/>
      <c r="C38" s="206"/>
      <c r="D38" s="192"/>
      <c r="E38" s="206"/>
      <c r="F38" s="135"/>
    </row>
    <row r="39" spans="1:6" s="128" customFormat="1" ht="17.25" customHeight="1">
      <c r="A39" s="202" t="s">
        <v>145</v>
      </c>
      <c r="B39" s="207"/>
      <c r="C39" s="214"/>
      <c r="D39" s="215"/>
      <c r="E39" s="209"/>
      <c r="F39" s="212"/>
    </row>
    <row r="40" spans="1:6" s="128" customFormat="1" ht="17.25" customHeight="1">
      <c r="A40" s="209"/>
      <c r="B40" s="207"/>
      <c r="C40" s="184"/>
      <c r="D40" s="215"/>
      <c r="E40" s="184"/>
      <c r="F40" s="216"/>
    </row>
    <row r="41" spans="1:6" s="128" customFormat="1" ht="17.25" customHeight="1">
      <c r="A41" s="200" t="s">
        <v>119</v>
      </c>
      <c r="B41" s="208">
        <f>B36+B37</f>
        <v>602.28</v>
      </c>
      <c r="C41" s="217" t="s">
        <v>120</v>
      </c>
      <c r="D41" s="212">
        <f>D37+D36</f>
        <v>602.28</v>
      </c>
      <c r="E41" s="200" t="s">
        <v>120</v>
      </c>
      <c r="F41" s="135">
        <f>F36+F37</f>
        <v>602.28</v>
      </c>
    </row>
    <row r="42" spans="4:6" ht="12.75" customHeight="1">
      <c r="D42" s="73"/>
      <c r="F42" s="73"/>
    </row>
    <row r="43" spans="4:6" ht="12.75" customHeight="1">
      <c r="D43" s="73"/>
      <c r="F43" s="73"/>
    </row>
    <row r="44" spans="4:6" ht="12.75" customHeight="1">
      <c r="D44" s="73"/>
      <c r="F44" s="73"/>
    </row>
    <row r="45" spans="4:6" ht="12.75" customHeight="1">
      <c r="D45" s="73"/>
      <c r="F45" s="73"/>
    </row>
    <row r="46" spans="4:6" ht="12.75" customHeight="1">
      <c r="D46" s="73"/>
      <c r="F46" s="73"/>
    </row>
    <row r="47" spans="4:6" ht="12.75" customHeight="1">
      <c r="D47" s="73"/>
      <c r="F47" s="73"/>
    </row>
    <row r="48" spans="4:6" ht="12.75" customHeight="1">
      <c r="D48" s="73"/>
      <c r="F48" s="73"/>
    </row>
    <row r="49" spans="4:6" ht="12.75" customHeight="1">
      <c r="D49" s="73"/>
      <c r="F49" s="73"/>
    </row>
    <row r="50" spans="4:6" ht="12.75" customHeight="1">
      <c r="D50" s="73"/>
      <c r="F50" s="73"/>
    </row>
    <row r="51" spans="4:6" ht="12.75" customHeight="1">
      <c r="D51" s="73"/>
      <c r="F51" s="73"/>
    </row>
    <row r="52" spans="4:6" ht="12.75" customHeight="1">
      <c r="D52" s="73"/>
      <c r="F52" s="73"/>
    </row>
    <row r="53" spans="4:6" ht="12.75" customHeight="1">
      <c r="D53" s="73"/>
      <c r="F53" s="73"/>
    </row>
    <row r="54" spans="4:6" ht="12.75" customHeight="1">
      <c r="D54" s="73"/>
      <c r="F54" s="73"/>
    </row>
    <row r="55" ht="12.75" customHeight="1">
      <c r="F55" s="73"/>
    </row>
    <row r="56" ht="12.75" customHeight="1">
      <c r="F56" s="73"/>
    </row>
    <row r="57" ht="12.75" customHeight="1">
      <c r="F57" s="73"/>
    </row>
    <row r="58" ht="12.75" customHeight="1">
      <c r="F58" s="73"/>
    </row>
    <row r="59" ht="12.75" customHeight="1">
      <c r="F59" s="73"/>
    </row>
    <row r="60" ht="12.75" customHeight="1">
      <c r="F60" s="73"/>
    </row>
  </sheetData>
  <sheetProtection/>
  <mergeCells count="4">
    <mergeCell ref="A2:F2"/>
    <mergeCell ref="A3:B3"/>
    <mergeCell ref="A4:B4"/>
    <mergeCell ref="C4:F4"/>
  </mergeCells>
  <printOptions horizontalCentered="1"/>
  <pageMargins left="0.75" right="0.75" top="0.7900000000000001" bottom="1" header="0" footer="0"/>
  <pageSetup fitToHeight="1" fitToWidth="1"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showGridLines="0" showZeros="0" workbookViewId="0" topLeftCell="A1">
      <selection activeCell="D20" sqref="D20"/>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73" t="s">
        <v>18</v>
      </c>
    </row>
    <row r="2" spans="1:7" ht="28.5" customHeight="1">
      <c r="A2" s="97" t="s">
        <v>19</v>
      </c>
      <c r="B2" s="97"/>
      <c r="C2" s="97"/>
      <c r="D2" s="97"/>
      <c r="E2" s="97"/>
      <c r="F2" s="97"/>
      <c r="G2" s="97"/>
    </row>
    <row r="3" s="128" customFormat="1" ht="22.5" customHeight="1">
      <c r="G3" s="2" t="s">
        <v>46</v>
      </c>
    </row>
    <row r="4" spans="1:7" s="128" customFormat="1" ht="36.75" customHeight="1">
      <c r="A4" s="9" t="s">
        <v>146</v>
      </c>
      <c r="B4" s="9" t="s">
        <v>147</v>
      </c>
      <c r="C4" s="9" t="s">
        <v>126</v>
      </c>
      <c r="D4" s="9" t="s">
        <v>148</v>
      </c>
      <c r="E4" s="9" t="s">
        <v>149</v>
      </c>
      <c r="F4" s="9" t="s">
        <v>150</v>
      </c>
      <c r="G4" s="9" t="s">
        <v>151</v>
      </c>
    </row>
    <row r="5" spans="1:7" s="128" customFormat="1" ht="23.25" customHeight="1">
      <c r="A5" s="9" t="s">
        <v>152</v>
      </c>
      <c r="B5" s="9" t="s">
        <v>152</v>
      </c>
      <c r="C5" s="191">
        <v>1</v>
      </c>
      <c r="D5" s="191">
        <v>2</v>
      </c>
      <c r="E5" s="191">
        <v>3</v>
      </c>
      <c r="F5" s="191">
        <v>4</v>
      </c>
      <c r="G5" s="9" t="s">
        <v>152</v>
      </c>
    </row>
    <row r="6" spans="1:7" s="128" customFormat="1" ht="23.25" customHeight="1">
      <c r="A6" s="191">
        <v>21305</v>
      </c>
      <c r="B6" s="191"/>
      <c r="C6" s="192">
        <v>602.28</v>
      </c>
      <c r="D6" s="191">
        <v>264.93</v>
      </c>
      <c r="E6" s="191">
        <v>31</v>
      </c>
      <c r="F6" s="191">
        <v>306.35</v>
      </c>
      <c r="G6" s="191"/>
    </row>
    <row r="7" spans="1:7" s="128" customFormat="1" ht="23.25" customHeight="1">
      <c r="A7" s="191">
        <v>2130501</v>
      </c>
      <c r="B7" s="9" t="s">
        <v>153</v>
      </c>
      <c r="C7" s="192">
        <v>187.18</v>
      </c>
      <c r="D7" s="191">
        <v>165.85</v>
      </c>
      <c r="E7" s="191">
        <v>21.33</v>
      </c>
      <c r="F7" s="191"/>
      <c r="G7" s="191"/>
    </row>
    <row r="8" spans="1:7" s="128" customFormat="1" ht="23.25" customHeight="1">
      <c r="A8" s="191">
        <v>2130502</v>
      </c>
      <c r="B8" s="9" t="s">
        <v>154</v>
      </c>
      <c r="C8" s="192">
        <v>306.35</v>
      </c>
      <c r="D8" s="191"/>
      <c r="E8" s="191"/>
      <c r="F8" s="191">
        <v>306.35</v>
      </c>
      <c r="G8" s="191"/>
    </row>
    <row r="9" spans="1:7" s="128" customFormat="1" ht="23.25" customHeight="1">
      <c r="A9" s="191">
        <v>2130550</v>
      </c>
      <c r="B9" s="9" t="s">
        <v>155</v>
      </c>
      <c r="C9" s="192">
        <v>108.75</v>
      </c>
      <c r="D9" s="191">
        <v>99.08</v>
      </c>
      <c r="E9" s="191">
        <v>9.67</v>
      </c>
      <c r="F9" s="191"/>
      <c r="G9" s="191"/>
    </row>
    <row r="10" spans="1:3" ht="12.75" customHeight="1">
      <c r="A10" s="73"/>
      <c r="C10" s="73"/>
    </row>
    <row r="11" spans="1:3" ht="12.75" customHeight="1">
      <c r="A11" s="73"/>
      <c r="C11" s="73"/>
    </row>
    <row r="12" spans="1:2" ht="12.75" customHeight="1">
      <c r="A12" s="73"/>
      <c r="B12" s="73"/>
    </row>
    <row r="13" ht="12.75" customHeight="1">
      <c r="B13" s="73"/>
    </row>
    <row r="14" ht="12.75" customHeight="1">
      <c r="B14" s="73"/>
    </row>
    <row r="15" ht="12.75" customHeight="1">
      <c r="B15" s="73"/>
    </row>
    <row r="16" ht="12.75" customHeight="1">
      <c r="B16" s="73"/>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8"/>
  <sheetViews>
    <sheetView showGridLines="0" showZeros="0" workbookViewId="0" topLeftCell="A1">
      <selection activeCell="E44" sqref="E44"/>
    </sheetView>
  </sheetViews>
  <sheetFormatPr defaultColWidth="9.16015625" defaultRowHeight="12.75" customHeight="1"/>
  <cols>
    <col min="1" max="1" width="19" style="0" customWidth="1"/>
    <col min="2" max="2" width="38.33203125" style="0" customWidth="1"/>
    <col min="3" max="5" width="21.33203125" style="0" customWidth="1"/>
    <col min="6" max="6" width="24.16015625" style="0" customWidth="1"/>
  </cols>
  <sheetData>
    <row r="1" ht="15" customHeight="1">
      <c r="A1" s="73" t="s">
        <v>20</v>
      </c>
    </row>
    <row r="2" spans="1:6" ht="16.5" customHeight="1">
      <c r="A2" s="97" t="s">
        <v>21</v>
      </c>
      <c r="B2" s="97"/>
      <c r="C2" s="97"/>
      <c r="D2" s="97"/>
      <c r="E2" s="97"/>
      <c r="F2" s="97"/>
    </row>
    <row r="3" s="186" customFormat="1" ht="22.5" customHeight="1">
      <c r="F3" s="187" t="s">
        <v>46</v>
      </c>
    </row>
    <row r="4" spans="1:6" s="186" customFormat="1" ht="12" customHeight="1">
      <c r="A4" s="171" t="s">
        <v>156</v>
      </c>
      <c r="B4" s="171" t="s">
        <v>157</v>
      </c>
      <c r="C4" s="171" t="s">
        <v>126</v>
      </c>
      <c r="D4" s="171" t="s">
        <v>148</v>
      </c>
      <c r="E4" s="171" t="s">
        <v>149</v>
      </c>
      <c r="F4" s="171" t="s">
        <v>150</v>
      </c>
    </row>
    <row r="5" spans="1:6" s="186" customFormat="1" ht="12" customHeight="1">
      <c r="A5" s="188" t="s">
        <v>152</v>
      </c>
      <c r="B5" s="188" t="s">
        <v>152</v>
      </c>
      <c r="C5" s="179">
        <v>1</v>
      </c>
      <c r="D5" s="179">
        <v>2</v>
      </c>
      <c r="E5" s="179">
        <v>3</v>
      </c>
      <c r="F5" s="179">
        <v>4</v>
      </c>
    </row>
    <row r="6" spans="1:6" s="186" customFormat="1" ht="12" customHeight="1">
      <c r="A6" s="112" t="s">
        <v>158</v>
      </c>
      <c r="B6" s="173" t="s">
        <v>126</v>
      </c>
      <c r="C6" s="174">
        <v>602.28</v>
      </c>
      <c r="D6" s="175">
        <v>264.93</v>
      </c>
      <c r="E6" s="175">
        <v>31</v>
      </c>
      <c r="F6" s="174">
        <v>306.35</v>
      </c>
    </row>
    <row r="7" spans="1:6" s="186" customFormat="1" ht="12" customHeight="1">
      <c r="A7" s="176" t="s">
        <v>159</v>
      </c>
      <c r="B7" s="176" t="s">
        <v>160</v>
      </c>
      <c r="C7" s="177">
        <v>245.78</v>
      </c>
      <c r="D7" s="177">
        <v>245.78</v>
      </c>
      <c r="E7" s="174"/>
      <c r="F7" s="174"/>
    </row>
    <row r="8" spans="1:6" s="186" customFormat="1" ht="12" customHeight="1">
      <c r="A8" s="112" t="s">
        <v>161</v>
      </c>
      <c r="B8" s="112" t="s">
        <v>162</v>
      </c>
      <c r="C8" s="174">
        <v>104.98</v>
      </c>
      <c r="D8" s="174">
        <v>104.98</v>
      </c>
      <c r="E8" s="174"/>
      <c r="F8" s="174"/>
    </row>
    <row r="9" spans="1:6" s="186" customFormat="1" ht="12" customHeight="1">
      <c r="A9" s="112" t="s">
        <v>163</v>
      </c>
      <c r="B9" s="112" t="s">
        <v>164</v>
      </c>
      <c r="C9" s="174">
        <v>37.67</v>
      </c>
      <c r="D9" s="174">
        <v>37.67</v>
      </c>
      <c r="E9" s="174"/>
      <c r="F9" s="174"/>
    </row>
    <row r="10" spans="1:6" s="186" customFormat="1" ht="12" customHeight="1">
      <c r="A10" s="112" t="s">
        <v>165</v>
      </c>
      <c r="B10" s="112" t="s">
        <v>166</v>
      </c>
      <c r="C10" s="174">
        <v>6.91</v>
      </c>
      <c r="D10" s="174">
        <v>6.91</v>
      </c>
      <c r="E10" s="174"/>
      <c r="F10" s="174"/>
    </row>
    <row r="11" spans="1:6" s="186" customFormat="1" ht="12" customHeight="1">
      <c r="A11" s="112" t="s">
        <v>167</v>
      </c>
      <c r="B11" s="112" t="s">
        <v>168</v>
      </c>
      <c r="C11" s="174">
        <v>32.02</v>
      </c>
      <c r="D11" s="174">
        <v>32.02</v>
      </c>
      <c r="E11" s="174"/>
      <c r="F11" s="174"/>
    </row>
    <row r="12" spans="1:6" s="186" customFormat="1" ht="12" customHeight="1">
      <c r="A12" s="112" t="s">
        <v>169</v>
      </c>
      <c r="B12" s="112" t="s">
        <v>170</v>
      </c>
      <c r="C12" s="174">
        <v>25.2</v>
      </c>
      <c r="D12" s="174">
        <v>25.2</v>
      </c>
      <c r="E12" s="174"/>
      <c r="F12" s="174"/>
    </row>
    <row r="13" spans="1:6" s="186" customFormat="1" ht="12" customHeight="1">
      <c r="A13" s="112" t="s">
        <v>171</v>
      </c>
      <c r="B13" s="112" t="s">
        <v>172</v>
      </c>
      <c r="C13" s="174">
        <v>16.79</v>
      </c>
      <c r="D13" s="174">
        <v>16.79</v>
      </c>
      <c r="E13" s="174"/>
      <c r="F13" s="174"/>
    </row>
    <row r="14" spans="1:6" s="186" customFormat="1" ht="12" customHeight="1">
      <c r="A14" s="112" t="s">
        <v>173</v>
      </c>
      <c r="B14" s="112" t="s">
        <v>174</v>
      </c>
      <c r="C14" s="174">
        <v>2.03</v>
      </c>
      <c r="D14" s="174">
        <v>2.03</v>
      </c>
      <c r="E14" s="174"/>
      <c r="F14" s="174"/>
    </row>
    <row r="15" spans="1:6" s="186" customFormat="1" ht="12" customHeight="1">
      <c r="A15" s="112" t="s">
        <v>175</v>
      </c>
      <c r="B15" s="112" t="s">
        <v>176</v>
      </c>
      <c r="C15" s="174">
        <v>20.14</v>
      </c>
      <c r="D15" s="174">
        <v>20.14</v>
      </c>
      <c r="E15" s="174"/>
      <c r="F15" s="174"/>
    </row>
    <row r="16" spans="1:6" s="186" customFormat="1" ht="12" customHeight="1">
      <c r="A16" s="112" t="s">
        <v>177</v>
      </c>
      <c r="B16" s="112" t="s">
        <v>178</v>
      </c>
      <c r="C16" s="174">
        <v>0.04</v>
      </c>
      <c r="D16" s="174">
        <v>0.04</v>
      </c>
      <c r="E16" s="174"/>
      <c r="F16" s="174"/>
    </row>
    <row r="17" spans="1:7" s="186" customFormat="1" ht="12" customHeight="1">
      <c r="A17" s="176" t="s">
        <v>179</v>
      </c>
      <c r="B17" s="176" t="s">
        <v>180</v>
      </c>
      <c r="C17" s="177">
        <v>289.52</v>
      </c>
      <c r="D17" s="174">
        <v>8.52</v>
      </c>
      <c r="E17" s="175">
        <v>31</v>
      </c>
      <c r="F17" s="174">
        <v>250</v>
      </c>
      <c r="G17" s="189" t="s">
        <v>181</v>
      </c>
    </row>
    <row r="18" spans="1:7" s="186" customFormat="1" ht="12" customHeight="1">
      <c r="A18" s="112" t="s">
        <v>182</v>
      </c>
      <c r="B18" s="112" t="s">
        <v>183</v>
      </c>
      <c r="C18" s="174">
        <v>24.42</v>
      </c>
      <c r="D18" s="174"/>
      <c r="E18" s="174">
        <v>4.42</v>
      </c>
      <c r="F18" s="174">
        <v>20</v>
      </c>
      <c r="G18" s="190"/>
    </row>
    <row r="19" spans="1:7" s="186" customFormat="1" ht="12" customHeight="1">
      <c r="A19" s="112" t="s">
        <v>184</v>
      </c>
      <c r="B19" s="112" t="s">
        <v>185</v>
      </c>
      <c r="C19" s="174">
        <v>30.67</v>
      </c>
      <c r="D19" s="174"/>
      <c r="E19" s="174">
        <v>0.67</v>
      </c>
      <c r="F19" s="174">
        <v>30</v>
      </c>
      <c r="G19" s="190"/>
    </row>
    <row r="20" spans="1:6" s="186" customFormat="1" ht="12" customHeight="1">
      <c r="A20" s="112" t="s">
        <v>186</v>
      </c>
      <c r="B20" s="112" t="s">
        <v>187</v>
      </c>
      <c r="C20" s="174">
        <v>0.25</v>
      </c>
      <c r="D20" s="174"/>
      <c r="E20" s="174">
        <v>0.25</v>
      </c>
      <c r="F20" s="174"/>
    </row>
    <row r="21" spans="1:6" s="186" customFormat="1" ht="12" customHeight="1">
      <c r="A21" s="112" t="s">
        <v>188</v>
      </c>
      <c r="B21" s="112" t="s">
        <v>189</v>
      </c>
      <c r="C21" s="174">
        <v>1.17</v>
      </c>
      <c r="D21" s="174"/>
      <c r="E21" s="174">
        <v>1.17</v>
      </c>
      <c r="F21" s="174"/>
    </row>
    <row r="22" spans="1:6" s="186" customFormat="1" ht="12" customHeight="1">
      <c r="A22" s="112" t="s">
        <v>190</v>
      </c>
      <c r="B22" s="112" t="s">
        <v>191</v>
      </c>
      <c r="C22" s="174">
        <v>2</v>
      </c>
      <c r="D22" s="174"/>
      <c r="E22" s="174">
        <v>2</v>
      </c>
      <c r="F22" s="174"/>
    </row>
    <row r="23" spans="1:6" s="186" customFormat="1" ht="12" customHeight="1">
      <c r="A23" s="112" t="s">
        <v>192</v>
      </c>
      <c r="B23" s="112" t="s">
        <v>193</v>
      </c>
      <c r="C23" s="174">
        <v>10.37</v>
      </c>
      <c r="D23" s="174"/>
      <c r="E23" s="174">
        <v>2.73</v>
      </c>
      <c r="F23" s="174">
        <v>8</v>
      </c>
    </row>
    <row r="24" spans="1:6" s="186" customFormat="1" ht="12" customHeight="1">
      <c r="A24" s="112" t="s">
        <v>194</v>
      </c>
      <c r="B24" s="112" t="s">
        <v>195</v>
      </c>
      <c r="C24" s="174"/>
      <c r="D24" s="174"/>
      <c r="E24" s="174">
        <v>0.72</v>
      </c>
      <c r="F24" s="174"/>
    </row>
    <row r="25" spans="1:6" s="186" customFormat="1" ht="12" customHeight="1">
      <c r="A25" s="112" t="s">
        <v>196</v>
      </c>
      <c r="B25" s="112" t="s">
        <v>197</v>
      </c>
      <c r="C25" s="174">
        <v>55</v>
      </c>
      <c r="D25" s="174"/>
      <c r="E25" s="174"/>
      <c r="F25" s="174">
        <v>55</v>
      </c>
    </row>
    <row r="26" spans="1:6" s="186" customFormat="1" ht="12" customHeight="1">
      <c r="A26" s="112" t="s">
        <v>198</v>
      </c>
      <c r="B26" s="112" t="s">
        <v>199</v>
      </c>
      <c r="C26" s="174">
        <v>10</v>
      </c>
      <c r="D26" s="174"/>
      <c r="E26" s="174"/>
      <c r="F26" s="174">
        <v>10</v>
      </c>
    </row>
    <row r="27" spans="1:6" s="186" customFormat="1" ht="12" customHeight="1">
      <c r="A27" s="112" t="s">
        <v>200</v>
      </c>
      <c r="B27" s="112" t="s">
        <v>201</v>
      </c>
      <c r="C27" s="174">
        <v>1</v>
      </c>
      <c r="D27" s="174"/>
      <c r="E27" s="174">
        <v>1</v>
      </c>
      <c r="F27" s="174"/>
    </row>
    <row r="28" spans="1:6" s="186" customFormat="1" ht="12" customHeight="1">
      <c r="A28" s="112" t="s">
        <v>202</v>
      </c>
      <c r="B28" s="112" t="s">
        <v>203</v>
      </c>
      <c r="C28" s="174">
        <v>6</v>
      </c>
      <c r="D28" s="174"/>
      <c r="E28" s="174">
        <v>6</v>
      </c>
      <c r="F28" s="174"/>
    </row>
    <row r="29" spans="1:6" s="186" customFormat="1" ht="12" customHeight="1">
      <c r="A29" s="112" t="s">
        <v>204</v>
      </c>
      <c r="B29" s="112" t="s">
        <v>205</v>
      </c>
      <c r="C29" s="174">
        <v>32</v>
      </c>
      <c r="D29" s="174"/>
      <c r="E29" s="174"/>
      <c r="F29" s="174">
        <v>32</v>
      </c>
    </row>
    <row r="30" spans="1:6" s="186" customFormat="1" ht="12" customHeight="1">
      <c r="A30" s="112" t="s">
        <v>206</v>
      </c>
      <c r="B30" s="112" t="s">
        <v>207</v>
      </c>
      <c r="C30" s="174"/>
      <c r="D30" s="174"/>
      <c r="E30" s="174">
        <v>2.75</v>
      </c>
      <c r="F30" s="174"/>
    </row>
    <row r="31" spans="1:6" s="186" customFormat="1" ht="12" customHeight="1">
      <c r="A31" s="112" t="s">
        <v>208</v>
      </c>
      <c r="B31" s="112" t="s">
        <v>209</v>
      </c>
      <c r="C31" s="174">
        <v>53.52</v>
      </c>
      <c r="D31" s="174">
        <v>8.52</v>
      </c>
      <c r="E31" s="174"/>
      <c r="F31" s="174">
        <v>45</v>
      </c>
    </row>
    <row r="32" spans="1:6" s="186" customFormat="1" ht="12" customHeight="1">
      <c r="A32" s="112" t="s">
        <v>210</v>
      </c>
      <c r="B32" s="112" t="s">
        <v>211</v>
      </c>
      <c r="C32" s="174">
        <v>59.29</v>
      </c>
      <c r="D32" s="174"/>
      <c r="E32" s="174">
        <v>9.29</v>
      </c>
      <c r="F32" s="174">
        <v>50</v>
      </c>
    </row>
    <row r="33" spans="1:6" s="186" customFormat="1" ht="12" customHeight="1">
      <c r="A33" s="176" t="s">
        <v>212</v>
      </c>
      <c r="B33" s="176" t="s">
        <v>213</v>
      </c>
      <c r="C33" s="177">
        <v>10.63</v>
      </c>
      <c r="D33" s="174">
        <v>10.63</v>
      </c>
      <c r="E33" s="174"/>
      <c r="F33" s="174"/>
    </row>
    <row r="34" spans="1:6" s="186" customFormat="1" ht="12" customHeight="1">
      <c r="A34" s="112" t="s">
        <v>214</v>
      </c>
      <c r="B34" s="112" t="s">
        <v>215</v>
      </c>
      <c r="C34" s="174">
        <v>5.42</v>
      </c>
      <c r="D34" s="174">
        <v>5.42</v>
      </c>
      <c r="E34" s="174"/>
      <c r="F34" s="174"/>
    </row>
    <row r="35" spans="1:6" s="186" customFormat="1" ht="12" customHeight="1">
      <c r="A35" s="112" t="s">
        <v>216</v>
      </c>
      <c r="B35" s="112" t="s">
        <v>217</v>
      </c>
      <c r="C35" s="174">
        <v>0.06</v>
      </c>
      <c r="D35" s="174">
        <v>0.06</v>
      </c>
      <c r="E35" s="174"/>
      <c r="F35" s="174"/>
    </row>
    <row r="36" spans="1:6" s="186" customFormat="1" ht="12" customHeight="1">
      <c r="A36" s="112" t="s">
        <v>218</v>
      </c>
      <c r="B36" s="112" t="s">
        <v>219</v>
      </c>
      <c r="C36" s="174">
        <v>5.15</v>
      </c>
      <c r="D36" s="174">
        <v>5.15</v>
      </c>
      <c r="E36" s="174"/>
      <c r="F36" s="174"/>
    </row>
    <row r="37" spans="1:6" s="186" customFormat="1" ht="12" customHeight="1">
      <c r="A37" s="176" t="s">
        <v>220</v>
      </c>
      <c r="B37" s="176" t="s">
        <v>221</v>
      </c>
      <c r="C37" s="177">
        <v>56.35</v>
      </c>
      <c r="D37" s="174"/>
      <c r="E37" s="174"/>
      <c r="F37" s="174">
        <v>56.35</v>
      </c>
    </row>
    <row r="38" spans="1:6" s="186" customFormat="1" ht="12" customHeight="1">
      <c r="A38" s="112" t="s">
        <v>222</v>
      </c>
      <c r="B38" s="112" t="s">
        <v>223</v>
      </c>
      <c r="C38" s="174">
        <v>56.35</v>
      </c>
      <c r="D38" s="174"/>
      <c r="E38" s="174"/>
      <c r="F38" s="174">
        <v>56.35</v>
      </c>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C4" sqref="C4"/>
    </sheetView>
  </sheetViews>
  <sheetFormatPr defaultColWidth="9.16015625" defaultRowHeight="12.75" customHeight="1"/>
  <cols>
    <col min="1" max="1" width="25.33203125" style="0" customWidth="1"/>
    <col min="2" max="2" width="33" style="0" customWidth="1"/>
    <col min="3" max="3" width="27.33203125" style="0" customWidth="1"/>
    <col min="4" max="4" width="29.16015625" style="0" customWidth="1"/>
    <col min="5" max="5" width="33.5" style="0" customWidth="1"/>
    <col min="6" max="6" width="23.16015625" style="0" customWidth="1"/>
  </cols>
  <sheetData>
    <row r="1" ht="30" customHeight="1">
      <c r="A1" s="73" t="s">
        <v>22</v>
      </c>
    </row>
    <row r="2" spans="1:6" ht="28.5" customHeight="1">
      <c r="A2" s="97" t="s">
        <v>23</v>
      </c>
      <c r="B2" s="97"/>
      <c r="C2" s="97"/>
      <c r="D2" s="97"/>
      <c r="E2" s="97"/>
      <c r="F2" s="97"/>
    </row>
    <row r="3" ht="22.5" customHeight="1">
      <c r="F3" s="6" t="s">
        <v>46</v>
      </c>
    </row>
    <row r="4" spans="1:6" s="128" customFormat="1" ht="24" customHeight="1">
      <c r="A4" s="9" t="s">
        <v>146</v>
      </c>
      <c r="B4" s="9" t="s">
        <v>147</v>
      </c>
      <c r="C4" s="9" t="s">
        <v>126</v>
      </c>
      <c r="D4" s="9" t="s">
        <v>148</v>
      </c>
      <c r="E4" s="9" t="s">
        <v>149</v>
      </c>
      <c r="F4" s="9" t="s">
        <v>151</v>
      </c>
    </row>
    <row r="5" spans="1:6" s="128" customFormat="1" ht="24" customHeight="1">
      <c r="A5" s="181"/>
      <c r="B5" s="182" t="s">
        <v>152</v>
      </c>
      <c r="C5" s="181">
        <v>1</v>
      </c>
      <c r="D5" s="181">
        <v>2</v>
      </c>
      <c r="E5" s="181">
        <v>3</v>
      </c>
      <c r="F5" s="182" t="s">
        <v>152</v>
      </c>
    </row>
    <row r="6" spans="1:6" s="128" customFormat="1" ht="24" customHeight="1">
      <c r="A6" s="136">
        <v>21305</v>
      </c>
      <c r="B6" s="183" t="s">
        <v>224</v>
      </c>
      <c r="C6" s="136">
        <v>295.93</v>
      </c>
      <c r="D6" s="136">
        <v>264.93</v>
      </c>
      <c r="E6" s="136">
        <v>31</v>
      </c>
      <c r="F6" s="184"/>
    </row>
    <row r="7" spans="1:6" s="128" customFormat="1" ht="24" customHeight="1">
      <c r="A7" s="136">
        <v>2130501</v>
      </c>
      <c r="B7" s="183" t="s">
        <v>153</v>
      </c>
      <c r="C7" s="136">
        <v>187.18</v>
      </c>
      <c r="D7" s="136">
        <v>165.85</v>
      </c>
      <c r="E7" s="136">
        <v>21.33</v>
      </c>
      <c r="F7" s="184"/>
    </row>
    <row r="8" spans="1:6" s="128" customFormat="1" ht="24" customHeight="1">
      <c r="A8" s="136">
        <v>2130550</v>
      </c>
      <c r="B8" s="185" t="s">
        <v>225</v>
      </c>
      <c r="C8" s="136">
        <v>108.75</v>
      </c>
      <c r="D8" s="136">
        <v>99.08</v>
      </c>
      <c r="E8" s="136">
        <v>9.67</v>
      </c>
      <c r="F8" s="184"/>
    </row>
    <row r="9" spans="1:6" s="128" customFormat="1" ht="24" customHeight="1">
      <c r="A9" s="184"/>
      <c r="B9" s="184"/>
      <c r="C9" s="184"/>
      <c r="D9" s="184"/>
      <c r="E9" s="136"/>
      <c r="F9" s="184"/>
    </row>
    <row r="10" spans="1:3" ht="12.75" customHeight="1">
      <c r="A10" s="73"/>
      <c r="C10" s="73"/>
    </row>
    <row r="11" spans="1:2" ht="12.75" customHeight="1">
      <c r="A11" s="73"/>
      <c r="B11" s="73"/>
    </row>
    <row r="12" ht="12.75" customHeight="1">
      <c r="B12" s="73"/>
    </row>
    <row r="13" ht="12.75" customHeight="1">
      <c r="B13" s="73"/>
    </row>
    <row r="14" ht="12.75" customHeight="1">
      <c r="B14" s="73"/>
    </row>
    <row r="15" ht="12.75" customHeight="1">
      <c r="B15" s="73"/>
    </row>
  </sheetData>
  <sheetProtection/>
  <printOptions horizontalCentered="1"/>
  <pageMargins left="0.59" right="0.59" top="0.7900000000000001" bottom="0.7900000000000001" header="0.5" footer="0.5"/>
  <pageSetup fitToHeight="1000" fitToWidth="1" orientation="landscape" paperSize="9" scale="9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逸仙</cp:lastModifiedBy>
  <cp:lastPrinted>2020-06-11T06:16:11Z</cp:lastPrinted>
  <dcterms:created xsi:type="dcterms:W3CDTF">2018-01-09T01:56:11Z</dcterms:created>
  <dcterms:modified xsi:type="dcterms:W3CDTF">2020-06-11T07:18:44Z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