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16" activeTab="16"/>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1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'表6-部门综合预算一般公共预算支出明细表（按经济分类科目分）'!$A$1:$F$14</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<sst xmlns="http://schemas.openxmlformats.org/spreadsheetml/2006/main" count="920" uniqueCount="414">
  <si>
    <t>附件2</t>
  </si>
  <si>
    <t>2020年部门综合预算公开报表</t>
  </si>
  <si>
    <t xml:space="preserve">                部门名称：神木市红碱淖自然保护区管理局</t>
  </si>
  <si>
    <t xml:space="preserve">                保密审查情况： 已审查</t>
  </si>
  <si>
    <t xml:space="preserve">                部门主要负责人审签情况：已签字</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</si>
  <si>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</si>
  <si>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</si>
  <si>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</si>
  <si>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</si>
  <si>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</si>
  <si>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</si>
  <si>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</si>
  <si>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</si>
  <si>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</si>
  <si>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</si>
  <si>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</si>
  <si>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</si>
  <si>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</si>
  <si>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r>
      <t>2020年部门综合预算</t>
    </r>
    <r>
      <rPr>
        <sz val="12"/>
        <color indexed="10"/>
        <rFont val="宋体"/>
        <family val="0"/>
      </rPr>
      <t>财政拨款</t>
    </r>
    <r>
      <rPr>
        <sz val="12"/>
        <rFont val="宋体"/>
        <family val="0"/>
      </rPr>
      <t>收支总表</t>
    </r>
  </si>
  <si>
    <t>表5</t>
  </si>
  <si>
    <t>2020年部门综合预算一般公共预算支出明细表（按功能科目分）</t>
  </si>
  <si>
    <t>表6</t>
  </si>
  <si>
    <t>2020年部门综合预算一般公共预算支出明细表（按经济分类科目分）</t>
  </si>
  <si>
    <t>表7</t>
  </si>
  <si>
    <r>
      <t>2020年部门综合预算一般公共预算</t>
    </r>
    <r>
      <rPr>
        <sz val="12"/>
        <color indexed="10"/>
        <rFont val="宋体"/>
        <family val="0"/>
      </rPr>
      <t>基本支出</t>
    </r>
    <r>
      <rPr>
        <sz val="12"/>
        <rFont val="宋体"/>
        <family val="0"/>
      </rPr>
      <t>明细表（按功能科目分）</t>
    </r>
  </si>
  <si>
    <t>表8</t>
  </si>
  <si>
    <r>
      <t>2020年部门综合预算一般公共预算</t>
    </r>
    <r>
      <rPr>
        <sz val="12"/>
        <color indexed="10"/>
        <rFont val="宋体"/>
        <family val="0"/>
      </rPr>
      <t>基本支出</t>
    </r>
    <r>
      <rPr>
        <sz val="12"/>
        <rFont val="宋体"/>
        <family val="0"/>
      </rPr>
      <t>明细表（按经济分类科目分）</t>
    </r>
  </si>
  <si>
    <t>表9</t>
  </si>
  <si>
    <t>2020年部门综合预算政府性基金收支表</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</si>
  <si>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</si>
  <si>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</si>
  <si>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</si>
  <si>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</si>
  <si>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</si>
  <si>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</si>
  <si>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表13</t>
  </si>
  <si>
    <t>2020年部门专项业务经费一级项目绩效目标表</t>
  </si>
  <si>
    <t>是</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</si>
  <si>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</si>
  <si>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</si>
  <si>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</si>
  <si>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</si>
  <si>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</si>
  <si>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</si>
  <si>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</si>
  <si>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</si>
  <si>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</si>
  <si>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</si>
  <si>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</si>
  <si>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</si>
  <si>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</si>
  <si>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</si>
  <si>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</si>
  <si>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</si>
  <si>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</si>
  <si>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</si>
  <si>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</si>
  <si>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</si>
  <si>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</si>
  <si>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</si>
  <si>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</si>
  <si>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</si>
  <si>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</si>
  <si>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</si>
  <si>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</si>
  <si>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</si>
  <si>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</si>
  <si>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</si>
  <si>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</si>
  <si>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</si>
  <si>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</si>
  <si>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</si>
  <si>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</si>
  <si>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</si>
  <si>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</si>
  <si>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</si>
  <si>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</si>
  <si>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</si>
  <si>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</si>
  <si>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</si>
  <si>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</si>
  <si>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</si>
  <si>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</si>
  <si>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</si>
  <si>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</si>
  <si>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</si>
  <si>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</si>
  <si>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</si>
  <si>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</si>
  <si>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</si>
  <si>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</si>
  <si>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</si>
  <si>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</si>
  <si>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</si>
  <si>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</si>
  <si>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</si>
  <si>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</si>
  <si>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</si>
  <si>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</si>
  <si>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</si>
  <si>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</si>
  <si>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</si>
  <si>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</si>
  <si>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</si>
  <si>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</si>
  <si>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</si>
  <si>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</si>
  <si>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</si>
  <si>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</si>
  <si>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</si>
  <si>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</si>
  <si>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</si>
  <si>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</si>
  <si>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</si>
  <si>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</si>
  <si>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</si>
  <si>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</si>
  <si>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</si>
  <si>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</si>
  <si>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</si>
  <si>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</si>
  <si>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</si>
  <si>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</si>
  <si>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</si>
  <si>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</si>
  <si>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</si>
  <si>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</si>
  <si>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</si>
  <si>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</si>
  <si>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</si>
  <si>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</si>
  <si>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</si>
  <si>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</si>
  <si>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</si>
  <si>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</si>
  <si>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红碱淖自然保护区管理局</t>
  </si>
  <si>
    <t>公共预算拨款</t>
  </si>
  <si>
    <t>其中：专项资金列入部门预算的项目</t>
  </si>
  <si>
    <t>2020年部门综合预算财政拨款收支总表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</si>
  <si>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</si>
  <si>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</si>
  <si>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</si>
  <si>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</si>
  <si>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</si>
  <si>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</si>
  <si>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</si>
  <si>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</si>
  <si>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</si>
  <si>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</si>
  <si>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</si>
  <si>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</si>
  <si>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自然保护区</t>
  </si>
  <si>
    <t>经济科目编码</t>
  </si>
  <si>
    <t>经济科目名称</t>
  </si>
  <si>
    <t>301</t>
  </si>
  <si>
    <t>工资福利支出</t>
  </si>
  <si>
    <t>30101</t>
  </si>
  <si>
    <t>基本工资</t>
  </si>
  <si>
    <t>30102</t>
  </si>
  <si>
    <t>津贴补助</t>
  </si>
  <si>
    <t>30103</t>
  </si>
  <si>
    <t>绩效工资</t>
  </si>
  <si>
    <t>30104</t>
  </si>
  <si>
    <t>追加普调工资</t>
  </si>
  <si>
    <t>30105</t>
  </si>
  <si>
    <t>伙食补助</t>
  </si>
  <si>
    <t>奖金</t>
  </si>
  <si>
    <t>30108</t>
  </si>
  <si>
    <t>养老保险缴费</t>
  </si>
  <si>
    <t>3011203</t>
  </si>
  <si>
    <t>医疗保险</t>
  </si>
  <si>
    <t>3011201</t>
  </si>
  <si>
    <t>失业保险</t>
  </si>
  <si>
    <t>3011202</t>
  </si>
  <si>
    <t>工伤保险</t>
  </si>
  <si>
    <t>30113</t>
  </si>
  <si>
    <t>住房公积金</t>
  </si>
  <si>
    <t>3019906</t>
  </si>
  <si>
    <t>三费</t>
  </si>
  <si>
    <t>302</t>
  </si>
  <si>
    <t>商品和服务支出</t>
  </si>
  <si>
    <t>30201</t>
  </si>
  <si>
    <t>办公费</t>
  </si>
  <si>
    <t>30202</t>
  </si>
  <si>
    <t>手续费</t>
  </si>
  <si>
    <t>30206</t>
  </si>
  <si>
    <t>电费</t>
  </si>
  <si>
    <t>30207</t>
  </si>
  <si>
    <t>邮电费</t>
  </si>
  <si>
    <t>30216</t>
  </si>
  <si>
    <t>培训费</t>
  </si>
  <si>
    <t>30217</t>
  </si>
  <si>
    <t>公务接待费</t>
  </si>
  <si>
    <t>30228</t>
  </si>
  <si>
    <t>工会经费</t>
  </si>
  <si>
    <t>30231</t>
  </si>
  <si>
    <t>公务用车运行维护费</t>
  </si>
  <si>
    <t>2020年部门综合预算一般公共预算基本支出明细表（按功能科目分）</t>
  </si>
  <si>
    <t>2020年部门综合预算一般公共预算基本支出明细表（按经济分类科目分）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</si>
  <si>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</si>
  <si>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</si>
  <si>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</si>
  <si>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</si>
  <si>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</si>
  <si>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</si>
  <si>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</si>
  <si>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</si>
  <si>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</si>
  <si>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</si>
  <si>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</si>
  <si>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</si>
  <si>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</si>
  <si>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</si>
  <si>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</si>
  <si>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</si>
  <si>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</si>
  <si>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</si>
  <si>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</si>
  <si>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</si>
  <si>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</si>
  <si>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</si>
  <si>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</si>
  <si>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</si>
  <si>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</si>
  <si>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</si>
  <si>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</si>
  <si>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</si>
  <si>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</si>
  <si>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</si>
  <si>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</si>
  <si>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</si>
  <si>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</si>
  <si>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</si>
  <si>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</si>
  <si>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自然保护区管护费用</t>
  </si>
  <si>
    <t>南北两处检查站运行费用、管护人员工资、保护区内其他管护费</t>
  </si>
  <si>
    <t>保护区日常巡护费</t>
  </si>
  <si>
    <t>保护区日常巡护费用</t>
  </si>
  <si>
    <t>红碱淖垃圾处理厂运行费</t>
  </si>
  <si>
    <t>垃圾场运行费</t>
  </si>
  <si>
    <t>42公里环湖路管护费</t>
  </si>
  <si>
    <t>道路管护费</t>
  </si>
  <si>
    <t>伊金霍洛旗札萨克水库向红碱淖补水费用</t>
  </si>
  <si>
    <t>2020年补水费</t>
  </si>
  <si>
    <t>景区高压线路改造费</t>
  </si>
  <si>
    <t>景区高压线路改造</t>
  </si>
  <si>
    <t>环卫经费</t>
  </si>
  <si>
    <t>景区环卫</t>
  </si>
  <si>
    <t>2019年供热费</t>
  </si>
  <si>
    <t>冬季供暖</t>
  </si>
  <si>
    <t>科目编码</t>
  </si>
  <si>
    <t>采购项目</t>
  </si>
  <si>
    <t>采购目录</t>
  </si>
  <si>
    <t>购买服务内容</t>
  </si>
  <si>
    <t>规格型号</t>
  </si>
  <si>
    <t>数量</t>
  </si>
  <si>
    <t>实施采购时间</t>
  </si>
  <si>
    <t>预算金额</t>
  </si>
  <si>
    <t>说明</t>
  </si>
  <si>
    <t>类</t>
  </si>
  <si>
    <t>款</t>
  </si>
  <si>
    <t>项</t>
  </si>
  <si>
    <t>2019年</t>
  </si>
  <si>
    <t>2020年</t>
  </si>
  <si>
    <t>增减变化情况</t>
  </si>
  <si>
    <t>一般公共预算拨款安排的“三公”经费预算</t>
  </si>
  <si>
    <t>会议费</t>
  </si>
  <si>
    <t>因公出国（境）费用</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</si>
  <si>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</si>
  <si>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</si>
  <si>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</si>
  <si>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</si>
  <si>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</si>
  <si>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</si>
  <si>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</si>
  <si>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</si>
  <si>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</si>
  <si>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</si>
  <si>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</si>
  <si>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</si>
  <si>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</si>
  <si>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</si>
  <si>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</si>
  <si>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</si>
  <si>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</si>
  <si>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</si>
  <si>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</si>
  <si>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</si>
  <si>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</si>
  <si>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</si>
  <si>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</si>
  <si>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</si>
  <si>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</si>
  <si>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</si>
  <si>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</si>
  <si>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</si>
  <si>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</si>
  <si>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</si>
  <si>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</si>
  <si>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</si>
  <si>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</si>
  <si>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</si>
  <si>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</si>
  <si>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</si>
  <si>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</si>
  <si>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</si>
  <si>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</si>
  <si>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</si>
  <si>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</si>
  <si>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</si>
  <si>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</si>
  <si>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</si>
  <si>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</si>
  <si>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</si>
  <si>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</si>
  <si>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</si>
  <si>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</si>
  <si>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</si>
  <si>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</si>
  <si>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</si>
  <si>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</si>
  <si>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</si>
  <si>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</si>
  <si>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</si>
  <si>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</si>
  <si>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</si>
  <si>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</si>
  <si>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</si>
  <si>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</si>
  <si>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</si>
  <si>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</si>
  <si>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</si>
  <si>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</si>
  <si>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项目名称</t>
  </si>
  <si>
    <t>项目实施单位</t>
  </si>
  <si>
    <t>神木市丽景环卫有限公司</t>
  </si>
  <si>
    <t>项目总预算</t>
  </si>
  <si>
    <t>210万元</t>
  </si>
  <si>
    <t>项目立项情况</t>
  </si>
  <si>
    <t>项目属性</t>
  </si>
  <si>
    <r>
      <t>延续性项目  □</t>
    </r>
    <r>
      <rPr>
        <sz val="12"/>
        <rFont val="Arial"/>
        <family val="2"/>
      </rPr>
      <t>√</t>
    </r>
    <r>
      <rPr>
        <sz val="12"/>
        <rFont val="宋体"/>
        <family val="0"/>
      </rPr>
      <t xml:space="preserve">                新增性项目 □</t>
    </r>
  </si>
  <si>
    <t>项目口径</t>
  </si>
  <si>
    <r>
      <t>一次性项目  □                阶段性项目  □                                                                                                                                                                        经常性项目  □</t>
    </r>
    <r>
      <rPr>
        <sz val="12"/>
        <rFont val="Arial"/>
        <family val="2"/>
      </rPr>
      <t>√</t>
    </r>
    <r>
      <rPr>
        <sz val="12"/>
        <rFont val="宋体"/>
        <family val="0"/>
      </rPr>
      <t xml:space="preserve">   </t>
    </r>
  </si>
  <si>
    <t>立项依据</t>
  </si>
  <si>
    <t>解决红碱淖周边生活垃圾污染问题。</t>
  </si>
  <si>
    <t>项目概述</t>
  </si>
  <si>
    <t>为解决红碱淖周边生活垃圾，在中鸡镇修建了垃圾处理厂，属PPP项目。</t>
  </si>
  <si>
    <t>项目前两年预算及当年预算变动情况</t>
  </si>
  <si>
    <t xml:space="preserve"> 1.前两年预算安排情况:2017、2018年分别安排210万元；
 2.当年预算变动情况及理由：2019年预算210万元；
 3.预算依据及说明：和神木市丽景环卫有限公司签订了长期运营合同。</t>
  </si>
  <si>
    <t>项目绩效
总目标</t>
  </si>
  <si>
    <t>可解决红碱淖周边生活垃圾乱投放问题，以此解决生活垃圾对湖水的污染。</t>
  </si>
  <si>
    <t>绩效指标</t>
  </si>
  <si>
    <t>指标名称</t>
  </si>
  <si>
    <t>年处理生活垃圾量</t>
  </si>
  <si>
    <t>60万吨以上</t>
  </si>
  <si>
    <t>垃圾处理标准</t>
  </si>
  <si>
    <t>达标</t>
  </si>
  <si>
    <t>完成时间</t>
  </si>
  <si>
    <t>2020年底</t>
  </si>
  <si>
    <t>预算执行情况</t>
  </si>
  <si>
    <t>预算内</t>
  </si>
  <si>
    <t>社会效益指标</t>
  </si>
  <si>
    <t>减少保护区内生活垃圾量</t>
  </si>
  <si>
    <t>保护区内固废减少</t>
  </si>
  <si>
    <t>经济效益指标</t>
  </si>
  <si>
    <t>无</t>
  </si>
  <si>
    <t>生态效益指标</t>
  </si>
  <si>
    <t>综合改善生态环境</t>
  </si>
  <si>
    <t>生活垃圾减少</t>
  </si>
  <si>
    <t>可持续发展影响</t>
  </si>
  <si>
    <t>附件：</t>
  </si>
  <si>
    <t>神木市部门预算项目支出绩效目标申报表</t>
  </si>
  <si>
    <t>2019年度</t>
  </si>
  <si>
    <t>札萨克水库补水费</t>
  </si>
  <si>
    <t>伊金霍洛旗札萨克水库有限公司</t>
  </si>
  <si>
    <t>80万元</t>
  </si>
  <si>
    <t>改善红碱淖水质，预防水量下降。</t>
  </si>
  <si>
    <t>为了改善红碱淖水质，达到生态补水目的，和伊金霍洛旗政府协商，每年给红碱淖进行生态补水。</t>
  </si>
  <si>
    <t xml:space="preserve"> 1.前两年预算安排情况:2017年安排57.2万元；
 2.当年预算变动情况及理由：2019年预算155万元。根据黄委会会议纪要，需补安排2018年70万元，2019年80万元。
 3.预算依据及说明：2018年10月经黄委会调集内蒙古自治区水利厅和陕西省水利厅等相关部门进行协商，形成会议纪要。</t>
  </si>
  <si>
    <t>改善红碱淖水质，达到生态补水目的。</t>
  </si>
  <si>
    <t>补水量</t>
  </si>
  <si>
    <t>100万吨</t>
  </si>
  <si>
    <t>标准补水量</t>
  </si>
  <si>
    <t>补水成为常态工作</t>
  </si>
  <si>
    <t>每年100百万吨</t>
  </si>
  <si>
    <t>水质有改善</t>
  </si>
  <si>
    <t>湖面升降度</t>
  </si>
  <si>
    <t>湖面有所上升</t>
  </si>
  <si>
    <t>管护费</t>
  </si>
  <si>
    <t>200万元</t>
  </si>
  <si>
    <t>加强宣传、宣教目的。</t>
  </si>
  <si>
    <t>保护区三区边界设立标识牌匾；保护区周边入村路段设立宣传、宣教牌匾；印制宣传册、纸杯、扑克牌、玻璃杯等，进村发放宣传品；主要公路段租赁广告牌位，加强生态保护区相关内容宣传；管护人员工资等。</t>
  </si>
  <si>
    <t xml:space="preserve"> 1.前两年预算安排情况:2019年安排200万元；
 2.当年预算变动情况及理由：2020年预算200万元；
 3.预算依据及说明：保证正常的宣传、宣教力度。</t>
  </si>
  <si>
    <t>加强宣传、宣教力度。</t>
  </si>
  <si>
    <t>保护区周边宣传牌匾数量</t>
  </si>
  <si>
    <t>增加</t>
  </si>
  <si>
    <t>宣传内容差错率</t>
  </si>
  <si>
    <t>零错误</t>
  </si>
  <si>
    <t>生态保护知晓率</t>
  </si>
  <si>
    <t>大多数人知道</t>
  </si>
  <si>
    <t>提高</t>
  </si>
  <si>
    <t>生态保护意识</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</si>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</sst>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quot;￥&quot;* _-#,##0.00;&quot;￥&quot;* \-#,##0.00;&quot;￥&quot;* _-&quot;-&quot;??;@"/>
    <numFmt numFmtId="179" formatCode="* #,##0;* \-#,##0;* &quot;-&quot;;@"/>
    <numFmt numFmtId="180" formatCode="0.00_);[Red]\(0.00\)"/>
    <numFmt numFmtId="181" formatCode="0.0000_ "/>
    <numFmt numFmtId="182" formatCode="#,##0.0000"/>
  </numFmts>
  <fonts count="58">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2"/>
      <name val="仿宋_GB2312"/>
      <family val="0"/>
    </font>
    <font>
      <sz val="16"/>
      <name val="仿宋_GB2312"/>
      <family val="0"/>
    </font>
    <font>
      <b/>
      <sz val="18"/>
      <name val="宋体"/>
      <family val="0"/>
    </font>
    <font>
      <b/>
      <sz val="20"/>
      <name val="宋体"/>
      <family val="0"/>
    </font>
    <font>
      <b/>
      <sz val="14"/>
      <name val="仿宋_GB2312"/>
      <family val="0"/>
    </font>
    <font>
      <sz val="10"/>
      <name val="宋体"/>
      <family val="0"/>
    </font>
    <font>
      <sz val="11"/>
      <color indexed="8"/>
      <name val="宋体"/>
      <family val="0"/>
    </font>
    <font>
      <b/>
      <sz val="15"/>
      <name val="宋体"/>
      <family val="0"/>
    </font>
    <font>
      <b/>
      <sz val="9"/>
      <name val="宋体"/>
      <family val="0"/>
    </font>
    <font>
      <sz val="48"/>
      <name val="宋体"/>
      <family val="0"/>
    </font>
    <font>
      <sz val="11"/>
      <color indexed="9"/>
      <name val="宋体"/>
      <family val="0"/>
    </font>
    <font>
      <b/>
      <sz val="10"/>
      <name val="Arial"/>
      <family val="2"/>
    </font>
    <font>
      <b/>
      <sz val="11"/>
      <color indexed="9"/>
      <name val="宋体"/>
      <family val="0"/>
    </font>
    <font>
      <b/>
      <sz val="13"/>
      <color indexed="54"/>
      <name val="宋体"/>
      <family val="0"/>
    </font>
    <font>
      <sz val="11"/>
      <color indexed="10"/>
      <name val="宋体"/>
      <family val="0"/>
    </font>
    <font>
      <sz val="11"/>
      <color indexed="16"/>
      <name val="宋体"/>
      <family val="0"/>
    </font>
    <font>
      <sz val="11"/>
      <color indexed="17"/>
      <name val="宋体"/>
      <family val="0"/>
    </font>
    <font>
      <b/>
      <sz val="11"/>
      <color indexed="8"/>
      <name val="宋体"/>
      <family val="0"/>
    </font>
    <font>
      <b/>
      <sz val="15"/>
      <color indexed="54"/>
      <name val="宋体"/>
      <family val="0"/>
    </font>
    <font>
      <sz val="11"/>
      <color indexed="62"/>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9"/>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sz val="12"/>
      <name val="Arial"/>
      <family val="2"/>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border>
    <border>
      <left>
        <color indexed="63"/>
      </left>
      <right>
        <color indexed="63"/>
      </right>
      <top style="thin"/>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7"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17" fillId="0" borderId="0" applyFont="0" applyFill="0" applyBorder="0" applyAlignment="0" applyProtection="0"/>
    <xf numFmtId="179" fontId="17"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7" fontId="17"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7"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2" fillId="0" borderId="0">
      <alignment/>
      <protection/>
    </xf>
  </cellStyleXfs>
  <cellXfs count="214">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wrapText="1"/>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wrapText="1"/>
    </xf>
    <xf numFmtId="0" fontId="2" fillId="0" borderId="0"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Alignment="1">
      <alignment horizontal="center" vertical="center"/>
    </xf>
    <xf numFmtId="0" fontId="7" fillId="0" borderId="0" xfId="0" applyFont="1" applyFill="1" applyAlignment="1">
      <alignment horizontal="left" vertical="center"/>
    </xf>
    <xf numFmtId="0" fontId="2"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horizontal="center" vertical="center" wrapText="1"/>
    </xf>
    <xf numFmtId="0" fontId="2" fillId="0" borderId="0" xfId="0" applyFont="1" applyFill="1" applyAlignment="1">
      <alignment vertical="center"/>
    </xf>
    <xf numFmtId="0" fontId="2" fillId="0" borderId="11"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11" xfId="0" applyFont="1" applyFill="1" applyBorder="1" applyAlignment="1">
      <alignment vertical="center" wrapText="1"/>
    </xf>
    <xf numFmtId="0" fontId="6" fillId="0" borderId="21" xfId="0" applyFont="1" applyFill="1" applyBorder="1" applyAlignment="1">
      <alignment horizontal="left" vertical="center" wrapText="1"/>
    </xf>
    <xf numFmtId="0" fontId="2" fillId="0" borderId="0" xfId="63" applyAlignment="1">
      <alignment vertical="center"/>
      <protection/>
    </xf>
    <xf numFmtId="0" fontId="11" fillId="0" borderId="0" xfId="63" applyFont="1" applyAlignment="1">
      <alignment vertical="center" wrapText="1"/>
      <protection/>
    </xf>
    <xf numFmtId="0" fontId="4" fillId="0" borderId="0" xfId="63" applyFont="1" applyAlignment="1">
      <alignment vertical="center"/>
      <protection/>
    </xf>
    <xf numFmtId="0" fontId="2" fillId="0" borderId="0" xfId="63" applyFont="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Font="1" applyBorder="1" applyAlignment="1">
      <alignment horizontal="left" vertical="center" wrapText="1"/>
      <protection/>
    </xf>
    <xf numFmtId="0" fontId="2" fillId="0" borderId="9" xfId="63" applyBorder="1" applyAlignment="1">
      <alignment horizontal="left" vertical="center" wrapText="1"/>
      <protection/>
    </xf>
    <xf numFmtId="0" fontId="2" fillId="0" borderId="24" xfId="63" applyBorder="1" applyAlignment="1">
      <alignment horizontal="left" vertical="center" wrapText="1"/>
      <protection/>
    </xf>
    <xf numFmtId="0" fontId="2" fillId="0" borderId="10" xfId="63" applyBorder="1" applyAlignment="1">
      <alignment horizontal="left" vertical="center" wrapText="1"/>
      <protection/>
    </xf>
    <xf numFmtId="0" fontId="2" fillId="0" borderId="25" xfId="63" applyBorder="1" applyAlignment="1">
      <alignment horizontal="left" vertical="center" wrapText="1"/>
      <protection/>
    </xf>
    <xf numFmtId="0" fontId="11" fillId="0" borderId="0" xfId="63" applyNumberFormat="1" applyFont="1" applyFill="1" applyBorder="1" applyAlignment="1">
      <alignment vertical="center" wrapText="1"/>
      <protection/>
    </xf>
    <xf numFmtId="0" fontId="2" fillId="0" borderId="20" xfId="63" applyFont="1" applyBorder="1" applyAlignment="1">
      <alignment vertical="center"/>
      <protection/>
    </xf>
    <xf numFmtId="0" fontId="2" fillId="0" borderId="20" xfId="63" applyFont="1" applyBorder="1" applyAlignment="1">
      <alignment vertical="center" wrapText="1"/>
      <protection/>
    </xf>
    <xf numFmtId="0" fontId="2" fillId="0" borderId="0" xfId="63" applyFont="1" applyBorder="1" applyAlignment="1">
      <alignment vertical="center" wrapText="1"/>
      <protection/>
    </xf>
    <xf numFmtId="0" fontId="2" fillId="0" borderId="10"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10"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26" xfId="63" applyFont="1" applyBorder="1" applyAlignment="1">
      <alignment horizontal="center" vertical="center" wrapText="1"/>
      <protection/>
    </xf>
    <xf numFmtId="0" fontId="12" fillId="0" borderId="27" xfId="0" applyFont="1" applyFill="1" applyBorder="1" applyAlignment="1">
      <alignment vertical="center"/>
    </xf>
    <xf numFmtId="0" fontId="12" fillId="0" borderId="28" xfId="0" applyFont="1" applyFill="1" applyBorder="1" applyAlignment="1">
      <alignment vertical="center"/>
    </xf>
    <xf numFmtId="0" fontId="2" fillId="0" borderId="9" xfId="63" applyFont="1" applyBorder="1" applyAlignment="1">
      <alignment vertical="center" wrapText="1"/>
      <protection/>
    </xf>
    <xf numFmtId="0" fontId="2" fillId="0" borderId="26" xfId="63" applyFont="1" applyBorder="1" applyAlignment="1">
      <alignment horizontal="left" vertical="center" wrapText="1"/>
      <protection/>
    </xf>
    <xf numFmtId="0" fontId="2" fillId="0" borderId="27" xfId="63" applyFont="1" applyBorder="1" applyAlignment="1">
      <alignment horizontal="left" vertical="center" wrapText="1"/>
      <protection/>
    </xf>
    <xf numFmtId="0" fontId="2" fillId="0" borderId="10" xfId="63" applyBorder="1" applyAlignment="1">
      <alignment horizontal="right" vertical="center" wrapText="1"/>
      <protection/>
    </xf>
    <xf numFmtId="0" fontId="12" fillId="0" borderId="17" xfId="0" applyFont="1" applyFill="1" applyBorder="1" applyAlignment="1">
      <alignment vertical="center"/>
    </xf>
    <xf numFmtId="0" fontId="12" fillId="0" borderId="0" xfId="0" applyFont="1" applyFill="1" applyAlignment="1">
      <alignment vertical="center"/>
    </xf>
    <xf numFmtId="0" fontId="12" fillId="0" borderId="22"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23" xfId="0" applyFont="1" applyFill="1" applyBorder="1" applyAlignment="1">
      <alignment vertical="center"/>
    </xf>
    <xf numFmtId="0" fontId="2" fillId="0" borderId="24" xfId="63" applyBorder="1" applyAlignment="1">
      <alignment horizontal="center" vertical="center" wrapText="1"/>
      <protection/>
    </xf>
    <xf numFmtId="0" fontId="2" fillId="0" borderId="24" xfId="63" applyFont="1" applyBorder="1" applyAlignment="1">
      <alignment horizontal="left" vertical="top" wrapText="1"/>
      <protection/>
    </xf>
    <xf numFmtId="0" fontId="2" fillId="0" borderId="26" xfId="63" applyFont="1" applyBorder="1" applyAlignment="1">
      <alignment horizontal="left" vertical="top" wrapText="1"/>
      <protection/>
    </xf>
    <xf numFmtId="0" fontId="2" fillId="0" borderId="27" xfId="63" applyFont="1" applyBorder="1" applyAlignment="1">
      <alignment horizontal="left" vertical="top" wrapText="1"/>
      <protection/>
    </xf>
    <xf numFmtId="0" fontId="2" fillId="0" borderId="27" xfId="63" applyBorder="1" applyAlignment="1">
      <alignment horizontal="left" vertical="top" wrapText="1"/>
      <protection/>
    </xf>
    <xf numFmtId="0" fontId="11" fillId="0" borderId="9" xfId="63" applyFont="1" applyBorder="1" applyAlignment="1">
      <alignment horizontal="center" vertical="center" wrapText="1"/>
      <protection/>
    </xf>
    <xf numFmtId="0" fontId="2" fillId="0" borderId="11" xfId="63" applyBorder="1" applyAlignment="1">
      <alignment horizontal="right" vertical="center" wrapText="1"/>
      <protection/>
    </xf>
    <xf numFmtId="0" fontId="2" fillId="0" borderId="28" xfId="63" applyBorder="1" applyAlignment="1">
      <alignment horizontal="left" vertical="top"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4" xfId="0" applyBorder="1" applyAlignment="1">
      <alignment horizontal="center" vertical="center"/>
    </xf>
    <xf numFmtId="0" fontId="0" fillId="0" borderId="24"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28"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16" xfId="0" applyBorder="1" applyAlignment="1">
      <alignment horizontal="center" vertical="center"/>
    </xf>
    <xf numFmtId="0" fontId="0" fillId="0" borderId="0" xfId="0" applyAlignment="1">
      <alignment horizontal="centerContinuous" vertical="center"/>
    </xf>
    <xf numFmtId="0" fontId="0" fillId="0" borderId="2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ill="1" applyBorder="1" applyAlignment="1">
      <alignment horizontal="center" vertical="center"/>
    </xf>
    <xf numFmtId="0" fontId="0" fillId="0" borderId="9" xfId="0" applyFill="1" applyBorder="1" applyAlignment="1">
      <alignment horizont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4" fillId="0" borderId="9" xfId="0" applyNumberFormat="1" applyFont="1" applyFill="1" applyBorder="1" applyAlignment="1" applyProtection="1">
      <alignment horizontal="center" vertical="center"/>
      <protection/>
    </xf>
    <xf numFmtId="0" fontId="14"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11"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11"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181"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center" vertical="center" wrapText="1"/>
      <protection/>
    </xf>
    <xf numFmtId="181" fontId="0" fillId="0" borderId="0" xfId="0" applyNumberFormat="1" applyAlignment="1">
      <alignment horizontal="center"/>
    </xf>
    <xf numFmtId="181" fontId="0"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0" fontId="0" fillId="33" borderId="9" xfId="0" applyFill="1" applyBorder="1" applyAlignment="1">
      <alignment/>
    </xf>
    <xf numFmtId="0" fontId="13" fillId="0" borderId="0" xfId="0" applyFont="1" applyFill="1" applyAlignment="1">
      <alignment horizontal="center" vertical="center"/>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11"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4"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182" fontId="0" fillId="33" borderId="9" xfId="0" applyNumberFormat="1" applyFont="1" applyFill="1" applyBorder="1" applyAlignment="1" applyProtection="1">
      <alignment horizontal="center" vertical="center" wrapText="1"/>
      <protection/>
    </xf>
    <xf numFmtId="182"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2"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8" fillId="0" borderId="0" xfId="0" applyFont="1" applyAlignment="1">
      <alignment horizontal="center"/>
    </xf>
    <xf numFmtId="0" fontId="3" fillId="0" borderId="9"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4" xfId="0" applyNumberFormat="1" applyFont="1" applyBorder="1" applyAlignment="1">
      <alignment horizontal="left" vertical="center"/>
    </xf>
    <xf numFmtId="0" fontId="3" fillId="0" borderId="11" xfId="0" applyNumberFormat="1" applyFont="1" applyBorder="1" applyAlignment="1">
      <alignment horizontal="center" vertical="center"/>
    </xf>
    <xf numFmtId="0" fontId="11"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4" xfId="0" applyNumberFormat="1" applyFont="1" applyBorder="1" applyAlignment="1">
      <alignment horizontal="center" vertical="center"/>
    </xf>
    <xf numFmtId="0" fontId="0" fillId="0" borderId="9" xfId="0" applyNumberFormat="1" applyBorder="1" applyAlignment="1">
      <alignment vertical="center"/>
    </xf>
    <xf numFmtId="0" fontId="15" fillId="0" borderId="0" xfId="0" applyFont="1" applyFill="1" applyAlignment="1">
      <alignment horizontal="center" vertical="center"/>
    </xf>
    <xf numFmtId="49" fontId="9" fillId="0" borderId="0" xfId="0" applyNumberFormat="1" applyFont="1" applyFill="1" applyAlignment="1" applyProtection="1">
      <alignment horizontal="center" vertical="center"/>
      <protection/>
    </xf>
    <xf numFmtId="0" fontId="9"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4">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11" t="s">
        <v>1</v>
      </c>
    </row>
    <row r="3" spans="1:14" ht="93.75" customHeight="1">
      <c r="A3" s="212"/>
      <c r="N3" s="97"/>
    </row>
    <row r="4" ht="81.75" customHeight="1">
      <c r="A4" s="213" t="s">
        <v>2</v>
      </c>
    </row>
    <row r="5" ht="40.5" customHeight="1">
      <c r="A5" s="213" t="s">
        <v>3</v>
      </c>
    </row>
    <row r="6" ht="36.75" customHeight="1">
      <c r="A6" s="213"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10">
      <selection activeCell="E28" sqref="E28"/>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97" t="s">
        <v>25</v>
      </c>
    </row>
    <row r="2" spans="1:6" ht="28.5" customHeight="1">
      <c r="A2" s="119" t="s">
        <v>198</v>
      </c>
      <c r="B2" s="119"/>
      <c r="C2" s="119"/>
      <c r="D2" s="119"/>
      <c r="E2" s="119"/>
      <c r="F2" s="119"/>
    </row>
    <row r="3" ht="22.5" customHeight="1">
      <c r="F3" s="4" t="s">
        <v>44</v>
      </c>
    </row>
    <row r="4" spans="1:6" ht="22.5" customHeight="1">
      <c r="A4" s="121" t="s">
        <v>152</v>
      </c>
      <c r="B4" s="121" t="s">
        <v>153</v>
      </c>
      <c r="C4" s="121" t="s">
        <v>124</v>
      </c>
      <c r="D4" s="121" t="s">
        <v>147</v>
      </c>
      <c r="E4" s="121" t="s">
        <v>148</v>
      </c>
      <c r="F4" s="121" t="s">
        <v>150</v>
      </c>
    </row>
    <row r="5" spans="1:6" ht="21.75" customHeight="1">
      <c r="A5" s="161" t="s">
        <v>134</v>
      </c>
      <c r="B5" s="162" t="s">
        <v>134</v>
      </c>
      <c r="C5" s="108">
        <v>1</v>
      </c>
      <c r="D5" s="108">
        <v>2</v>
      </c>
      <c r="E5" s="108">
        <v>3</v>
      </c>
      <c r="F5" s="108" t="s">
        <v>134</v>
      </c>
    </row>
    <row r="6" spans="1:6" ht="17.25" customHeight="1">
      <c r="A6" s="161"/>
      <c r="B6" s="162" t="s">
        <v>124</v>
      </c>
      <c r="C6" s="149">
        <f>D6+E6</f>
        <v>87.88080000000001</v>
      </c>
      <c r="D6" s="163">
        <v>79.6008</v>
      </c>
      <c r="E6" s="164">
        <v>8.28</v>
      </c>
      <c r="F6" s="130"/>
    </row>
    <row r="7" spans="1:6" ht="17.25" customHeight="1">
      <c r="A7" s="161" t="s">
        <v>154</v>
      </c>
      <c r="B7" s="161" t="s">
        <v>155</v>
      </c>
      <c r="C7" s="147"/>
      <c r="D7" s="165">
        <v>60</v>
      </c>
      <c r="E7" s="147"/>
      <c r="F7" s="147"/>
    </row>
    <row r="8" spans="1:6" ht="17.25" customHeight="1">
      <c r="A8" s="161" t="s">
        <v>156</v>
      </c>
      <c r="B8" s="161" t="s">
        <v>157</v>
      </c>
      <c r="C8" s="147"/>
      <c r="D8" s="166">
        <v>10.2062</v>
      </c>
      <c r="E8" s="147"/>
      <c r="F8" s="147"/>
    </row>
    <row r="9" spans="1:6" ht="17.25" customHeight="1">
      <c r="A9" s="161" t="s">
        <v>158</v>
      </c>
      <c r="B9" s="161" t="s">
        <v>159</v>
      </c>
      <c r="C9" s="147"/>
      <c r="D9" s="166"/>
      <c r="E9" s="147"/>
      <c r="F9" s="147"/>
    </row>
    <row r="10" spans="1:6" ht="17.25" customHeight="1">
      <c r="A10" s="161" t="s">
        <v>160</v>
      </c>
      <c r="B10" s="161" t="s">
        <v>161</v>
      </c>
      <c r="C10" s="147"/>
      <c r="D10" s="166"/>
      <c r="E10" s="147"/>
      <c r="F10" s="147"/>
    </row>
    <row r="11" spans="1:6" ht="17.25" customHeight="1">
      <c r="A11" s="161" t="s">
        <v>162</v>
      </c>
      <c r="B11" s="161" t="s">
        <v>163</v>
      </c>
      <c r="C11" s="147"/>
      <c r="D11" s="166"/>
      <c r="E11" s="147"/>
      <c r="F11" s="147"/>
    </row>
    <row r="12" spans="1:6" ht="17.25" customHeight="1">
      <c r="A12" s="161" t="s">
        <v>164</v>
      </c>
      <c r="B12" s="161" t="s">
        <v>165</v>
      </c>
      <c r="C12" s="147"/>
      <c r="D12" s="166"/>
      <c r="E12" s="147"/>
      <c r="F12" s="147"/>
    </row>
    <row r="13" spans="1:6" ht="17.25" customHeight="1">
      <c r="A13" s="161" t="s">
        <v>160</v>
      </c>
      <c r="B13" s="161" t="s">
        <v>166</v>
      </c>
      <c r="C13" s="147"/>
      <c r="D13" s="166"/>
      <c r="E13" s="147"/>
      <c r="F13" s="147"/>
    </row>
    <row r="14" spans="1:6" ht="17.25" customHeight="1">
      <c r="A14" s="161" t="s">
        <v>167</v>
      </c>
      <c r="B14" s="161" t="s">
        <v>168</v>
      </c>
      <c r="C14" s="147"/>
      <c r="D14" s="166"/>
      <c r="E14" s="147"/>
      <c r="F14" s="147"/>
    </row>
    <row r="15" spans="1:6" ht="17.25" customHeight="1">
      <c r="A15" s="161" t="s">
        <v>169</v>
      </c>
      <c r="B15" s="161" t="s">
        <v>170</v>
      </c>
      <c r="C15" s="147"/>
      <c r="D15" s="166"/>
      <c r="E15" s="147"/>
      <c r="F15" s="147"/>
    </row>
    <row r="16" spans="1:6" ht="17.25" customHeight="1">
      <c r="A16" s="161" t="s">
        <v>171</v>
      </c>
      <c r="B16" s="161" t="s">
        <v>172</v>
      </c>
      <c r="C16" s="147"/>
      <c r="D16" s="166"/>
      <c r="E16" s="147"/>
      <c r="F16" s="147"/>
    </row>
    <row r="17" spans="1:6" ht="17.25" customHeight="1">
      <c r="A17" s="161" t="s">
        <v>173</v>
      </c>
      <c r="B17" s="161" t="s">
        <v>174</v>
      </c>
      <c r="C17" s="147"/>
      <c r="D17" s="166"/>
      <c r="E17" s="147"/>
      <c r="F17" s="147"/>
    </row>
    <row r="18" spans="1:6" ht="17.25" customHeight="1">
      <c r="A18" s="161" t="s">
        <v>175</v>
      </c>
      <c r="B18" s="161" t="s">
        <v>176</v>
      </c>
      <c r="C18" s="147"/>
      <c r="D18" s="166">
        <v>8.125</v>
      </c>
      <c r="E18" s="147"/>
      <c r="F18" s="147"/>
    </row>
    <row r="19" spans="1:6" ht="17.25" customHeight="1">
      <c r="A19" s="161" t="s">
        <v>177</v>
      </c>
      <c r="B19" s="161" t="s">
        <v>178</v>
      </c>
      <c r="C19" s="147"/>
      <c r="D19" s="166">
        <v>1.2696</v>
      </c>
      <c r="E19" s="147"/>
      <c r="F19" s="147"/>
    </row>
    <row r="20" spans="1:6" ht="17.25" customHeight="1">
      <c r="A20" s="161" t="s">
        <v>179</v>
      </c>
      <c r="B20" s="161" t="s">
        <v>180</v>
      </c>
      <c r="C20" s="147"/>
      <c r="D20" s="147"/>
      <c r="E20" s="105"/>
      <c r="F20" s="147"/>
    </row>
    <row r="21" spans="1:6" ht="17.25" customHeight="1">
      <c r="A21" s="161" t="s">
        <v>181</v>
      </c>
      <c r="B21" s="161" t="s">
        <v>182</v>
      </c>
      <c r="C21" s="147"/>
      <c r="D21" s="147"/>
      <c r="E21" s="105">
        <v>1.18</v>
      </c>
      <c r="F21" s="147"/>
    </row>
    <row r="22" spans="1:6" ht="17.25" customHeight="1">
      <c r="A22" s="161" t="s">
        <v>183</v>
      </c>
      <c r="B22" s="161" t="s">
        <v>184</v>
      </c>
      <c r="C22" s="147"/>
      <c r="D22" s="147"/>
      <c r="E22" s="105">
        <v>0.2</v>
      </c>
      <c r="F22" s="147"/>
    </row>
    <row r="23" spans="1:6" ht="17.25" customHeight="1">
      <c r="A23" s="161" t="s">
        <v>185</v>
      </c>
      <c r="B23" s="161" t="s">
        <v>186</v>
      </c>
      <c r="C23" s="147"/>
      <c r="D23" s="147"/>
      <c r="E23" s="105">
        <v>1.6</v>
      </c>
      <c r="F23" s="147"/>
    </row>
    <row r="24" spans="1:6" ht="17.25" customHeight="1">
      <c r="A24" s="161" t="s">
        <v>187</v>
      </c>
      <c r="B24" s="161" t="s">
        <v>188</v>
      </c>
      <c r="C24" s="147"/>
      <c r="D24" s="147"/>
      <c r="E24" s="105">
        <v>0.8</v>
      </c>
      <c r="F24" s="147"/>
    </row>
    <row r="25" spans="1:6" ht="12.75" customHeight="1">
      <c r="A25" s="161" t="s">
        <v>189</v>
      </c>
      <c r="B25" s="161" t="s">
        <v>190</v>
      </c>
      <c r="C25" s="147"/>
      <c r="D25" s="147"/>
      <c r="E25" s="105">
        <v>1</v>
      </c>
      <c r="F25" s="147"/>
    </row>
    <row r="26" spans="1:6" ht="12.75" customHeight="1">
      <c r="A26" s="161" t="s">
        <v>191</v>
      </c>
      <c r="B26" s="161" t="s">
        <v>192</v>
      </c>
      <c r="C26" s="147"/>
      <c r="D26" s="147"/>
      <c r="E26" s="105">
        <v>0.5</v>
      </c>
      <c r="F26" s="147"/>
    </row>
    <row r="27" spans="1:6" ht="12.75" customHeight="1">
      <c r="A27" s="161" t="s">
        <v>193</v>
      </c>
      <c r="B27" s="161" t="s">
        <v>194</v>
      </c>
      <c r="C27" s="147"/>
      <c r="D27" s="147"/>
      <c r="E27" s="105">
        <v>1</v>
      </c>
      <c r="F27" s="147"/>
    </row>
    <row r="28" spans="1:6" ht="12.75" customHeight="1">
      <c r="A28" s="167" t="s">
        <v>195</v>
      </c>
      <c r="B28" s="167" t="s">
        <v>196</v>
      </c>
      <c r="C28" s="147"/>
      <c r="D28" s="147"/>
      <c r="E28" s="105">
        <v>2</v>
      </c>
      <c r="F28" s="147"/>
    </row>
    <row r="29" spans="1:6" ht="12.75" customHeight="1">
      <c r="A29" s="167"/>
      <c r="B29" s="167"/>
      <c r="C29" s="147"/>
      <c r="D29" s="147"/>
      <c r="E29" s="147"/>
      <c r="F29" s="147"/>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D13" sqref="D1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34" t="s">
        <v>27</v>
      </c>
      <c r="B1" s="135"/>
      <c r="C1" s="135"/>
      <c r="D1" s="135"/>
      <c r="E1" s="135"/>
      <c r="F1" s="136"/>
    </row>
    <row r="2" spans="1:6" ht="16.5" customHeight="1">
      <c r="A2" s="137" t="s">
        <v>28</v>
      </c>
      <c r="B2" s="138"/>
      <c r="C2" s="138"/>
      <c r="D2" s="138"/>
      <c r="E2" s="138"/>
      <c r="F2" s="138"/>
    </row>
    <row r="3" spans="1:6" ht="16.5" customHeight="1">
      <c r="A3" s="139"/>
      <c r="B3" s="139"/>
      <c r="C3" s="140"/>
      <c r="D3" s="140"/>
      <c r="E3" s="141"/>
      <c r="F3" s="141" t="s">
        <v>44</v>
      </c>
    </row>
    <row r="4" spans="1:6" ht="16.5" customHeight="1">
      <c r="A4" s="142" t="s">
        <v>45</v>
      </c>
      <c r="B4" s="142"/>
      <c r="C4" s="142" t="s">
        <v>46</v>
      </c>
      <c r="D4" s="142"/>
      <c r="E4" s="142"/>
      <c r="F4" s="142"/>
    </row>
    <row r="5" spans="1:6" ht="16.5" customHeight="1">
      <c r="A5" s="142" t="s">
        <v>47</v>
      </c>
      <c r="B5" s="142" t="s">
        <v>48</v>
      </c>
      <c r="C5" s="142" t="s">
        <v>49</v>
      </c>
      <c r="D5" s="143" t="s">
        <v>48</v>
      </c>
      <c r="E5" s="142" t="s">
        <v>50</v>
      </c>
      <c r="F5" s="142" t="s">
        <v>48</v>
      </c>
    </row>
    <row r="6" spans="1:6" ht="16.5" customHeight="1">
      <c r="A6" s="144" t="s">
        <v>199</v>
      </c>
      <c r="B6" s="145"/>
      <c r="C6" s="146" t="s">
        <v>200</v>
      </c>
      <c r="D6" s="147"/>
      <c r="E6" s="148" t="s">
        <v>201</v>
      </c>
      <c r="F6" s="149">
        <f>SUM(F7:F10)</f>
        <v>0</v>
      </c>
    </row>
    <row r="7" spans="1:6" ht="16.5" customHeight="1">
      <c r="A7" s="150"/>
      <c r="B7" s="145"/>
      <c r="C7" s="146" t="s">
        <v>202</v>
      </c>
      <c r="D7" s="147"/>
      <c r="E7" s="151" t="s">
        <v>203</v>
      </c>
      <c r="F7" s="152"/>
    </row>
    <row r="8" spans="1:8" ht="16.5" customHeight="1">
      <c r="A8" s="150"/>
      <c r="B8" s="145"/>
      <c r="C8" s="146" t="s">
        <v>204</v>
      </c>
      <c r="D8" s="147"/>
      <c r="E8" s="151" t="s">
        <v>205</v>
      </c>
      <c r="F8" s="152"/>
      <c r="H8" s="97"/>
    </row>
    <row r="9" spans="1:6" ht="16.5" customHeight="1">
      <c r="A9" s="144"/>
      <c r="B9" s="145"/>
      <c r="C9" s="146" t="s">
        <v>206</v>
      </c>
      <c r="D9" s="147"/>
      <c r="E9" s="151" t="s">
        <v>207</v>
      </c>
      <c r="F9" s="152"/>
    </row>
    <row r="10" spans="1:7" ht="16.5" customHeight="1">
      <c r="A10" s="144"/>
      <c r="B10" s="145"/>
      <c r="C10" s="146" t="s">
        <v>208</v>
      </c>
      <c r="D10" s="147"/>
      <c r="E10" s="151" t="s">
        <v>209</v>
      </c>
      <c r="F10" s="152"/>
      <c r="G10" s="97"/>
    </row>
    <row r="11" spans="1:7" ht="16.5" customHeight="1">
      <c r="A11" s="150"/>
      <c r="B11" s="145"/>
      <c r="C11" s="146" t="s">
        <v>210</v>
      </c>
      <c r="D11" s="147"/>
      <c r="E11" s="151" t="s">
        <v>211</v>
      </c>
      <c r="F11" s="149">
        <f>SUM(F12:F21)</f>
        <v>0</v>
      </c>
      <c r="G11" s="97"/>
    </row>
    <row r="12" spans="1:7" ht="16.5" customHeight="1">
      <c r="A12" s="150"/>
      <c r="B12" s="145"/>
      <c r="C12" s="146" t="s">
        <v>212</v>
      </c>
      <c r="D12" s="147"/>
      <c r="E12" s="151" t="s">
        <v>203</v>
      </c>
      <c r="F12" s="152"/>
      <c r="G12" s="97"/>
    </row>
    <row r="13" spans="1:7" ht="16.5" customHeight="1">
      <c r="A13" s="153"/>
      <c r="B13" s="145"/>
      <c r="C13" s="146" t="s">
        <v>213</v>
      </c>
      <c r="D13" s="147"/>
      <c r="E13" s="151" t="s">
        <v>205</v>
      </c>
      <c r="F13" s="152"/>
      <c r="G13" s="97"/>
    </row>
    <row r="14" spans="1:6" ht="16.5" customHeight="1">
      <c r="A14" s="153"/>
      <c r="B14" s="145"/>
      <c r="C14" s="146" t="s">
        <v>214</v>
      </c>
      <c r="D14" s="147"/>
      <c r="E14" s="151" t="s">
        <v>207</v>
      </c>
      <c r="F14" s="152"/>
    </row>
    <row r="15" spans="1:6" ht="16.5" customHeight="1">
      <c r="A15" s="153"/>
      <c r="B15" s="145"/>
      <c r="C15" s="146" t="s">
        <v>215</v>
      </c>
      <c r="D15" s="147"/>
      <c r="E15" s="151" t="s">
        <v>216</v>
      </c>
      <c r="F15" s="152"/>
    </row>
    <row r="16" spans="1:8" ht="16.5" customHeight="1">
      <c r="A16" s="112"/>
      <c r="B16" s="154"/>
      <c r="C16" s="146" t="s">
        <v>217</v>
      </c>
      <c r="D16" s="147"/>
      <c r="E16" s="151" t="s">
        <v>218</v>
      </c>
      <c r="F16" s="152"/>
      <c r="H16" s="97"/>
    </row>
    <row r="17" spans="1:6" ht="16.5" customHeight="1">
      <c r="A17" s="113"/>
      <c r="B17" s="154"/>
      <c r="C17" s="146" t="s">
        <v>219</v>
      </c>
      <c r="D17" s="147"/>
      <c r="E17" s="151" t="s">
        <v>220</v>
      </c>
      <c r="F17" s="152"/>
    </row>
    <row r="18" spans="1:6" ht="16.5" customHeight="1">
      <c r="A18" s="113"/>
      <c r="B18" s="154"/>
      <c r="C18" s="146" t="s">
        <v>221</v>
      </c>
      <c r="D18" s="147"/>
      <c r="E18" s="151" t="s">
        <v>222</v>
      </c>
      <c r="F18" s="152"/>
    </row>
    <row r="19" spans="1:6" ht="16.5" customHeight="1">
      <c r="A19" s="153"/>
      <c r="B19" s="154"/>
      <c r="C19" s="146" t="s">
        <v>223</v>
      </c>
      <c r="D19" s="147"/>
      <c r="E19" s="151" t="s">
        <v>224</v>
      </c>
      <c r="F19" s="152"/>
    </row>
    <row r="20" spans="1:6" ht="16.5" customHeight="1">
      <c r="A20" s="153"/>
      <c r="B20" s="145"/>
      <c r="C20" s="146" t="s">
        <v>225</v>
      </c>
      <c r="D20" s="147"/>
      <c r="E20" s="151" t="s">
        <v>226</v>
      </c>
      <c r="F20" s="152"/>
    </row>
    <row r="21" spans="1:6" ht="16.5" customHeight="1">
      <c r="A21" s="112"/>
      <c r="B21" s="145"/>
      <c r="C21" s="113"/>
      <c r="D21" s="147"/>
      <c r="E21" s="151" t="s">
        <v>227</v>
      </c>
      <c r="F21" s="152"/>
    </row>
    <row r="22" spans="1:6" ht="16.5" customHeight="1">
      <c r="A22" s="113"/>
      <c r="B22" s="145"/>
      <c r="C22" s="113"/>
      <c r="D22" s="147"/>
      <c r="E22" s="155" t="s">
        <v>228</v>
      </c>
      <c r="F22" s="152"/>
    </row>
    <row r="23" spans="1:6" ht="16.5" customHeight="1">
      <c r="A23" s="113"/>
      <c r="B23" s="145"/>
      <c r="C23" s="113"/>
      <c r="D23" s="147"/>
      <c r="E23" s="155" t="s">
        <v>229</v>
      </c>
      <c r="F23" s="152"/>
    </row>
    <row r="24" spans="1:6" ht="16.5" customHeight="1">
      <c r="A24" s="113"/>
      <c r="B24" s="145"/>
      <c r="C24" s="146"/>
      <c r="D24" s="156"/>
      <c r="E24" s="155" t="s">
        <v>230</v>
      </c>
      <c r="F24" s="152"/>
    </row>
    <row r="25" spans="1:6" ht="16.5" customHeight="1">
      <c r="A25" s="113"/>
      <c r="B25" s="145"/>
      <c r="C25" s="146"/>
      <c r="D25" s="156"/>
      <c r="E25" s="144"/>
      <c r="F25" s="157"/>
    </row>
    <row r="26" spans="1:6" ht="16.5" customHeight="1">
      <c r="A26" s="143" t="s">
        <v>108</v>
      </c>
      <c r="B26" s="158">
        <f>B6</f>
        <v>0</v>
      </c>
      <c r="C26" s="143" t="s">
        <v>109</v>
      </c>
      <c r="D26" s="159">
        <f>SUM(D6:D20)</f>
        <v>0</v>
      </c>
      <c r="E26" s="143" t="s">
        <v>109</v>
      </c>
      <c r="F26" s="160">
        <f>SUM(F6,F11,F21,F22,F23)</f>
        <v>0</v>
      </c>
    </row>
    <row r="27" spans="2:6" ht="12.75" customHeight="1">
      <c r="B27" s="97"/>
      <c r="D27" s="97"/>
      <c r="F27" s="97"/>
    </row>
    <row r="28" spans="2:6" ht="12.75" customHeight="1">
      <c r="B28" s="97"/>
      <c r="D28" s="97"/>
      <c r="F28" s="97"/>
    </row>
    <row r="29" spans="2:6" ht="12.75" customHeight="1">
      <c r="B29" s="97"/>
      <c r="D29" s="97"/>
      <c r="F29" s="97"/>
    </row>
    <row r="30" spans="2:6" ht="12.75" customHeight="1">
      <c r="B30" s="97"/>
      <c r="D30" s="97"/>
      <c r="F30" s="97"/>
    </row>
    <row r="31" spans="2:6" ht="12.75" customHeight="1">
      <c r="B31" s="97"/>
      <c r="D31" s="97"/>
      <c r="F31" s="97"/>
    </row>
    <row r="32" spans="2:6" ht="12.75" customHeight="1">
      <c r="B32" s="97"/>
      <c r="D32" s="97"/>
      <c r="F32" s="97"/>
    </row>
    <row r="33" spans="2:6" ht="12.75" customHeight="1">
      <c r="B33" s="97"/>
      <c r="D33" s="97"/>
      <c r="F33" s="97"/>
    </row>
    <row r="34" spans="2:6" ht="12.75" customHeight="1">
      <c r="B34" s="97"/>
      <c r="D34" s="97"/>
      <c r="F34" s="97"/>
    </row>
    <row r="35" spans="2:6" ht="12.75" customHeight="1">
      <c r="B35" s="97"/>
      <c r="D35" s="97"/>
      <c r="F35" s="97"/>
    </row>
    <row r="36" spans="2:6" ht="12.75" customHeight="1">
      <c r="B36" s="97"/>
      <c r="D36" s="97"/>
      <c r="F36" s="97"/>
    </row>
    <row r="37" spans="2:6" ht="12.75" customHeight="1">
      <c r="B37" s="97"/>
      <c r="D37" s="97"/>
      <c r="F37" s="97"/>
    </row>
    <row r="38" spans="2:6" ht="12.75" customHeight="1">
      <c r="B38" s="97"/>
      <c r="D38" s="97"/>
      <c r="F38" s="97"/>
    </row>
    <row r="39" spans="2:4" ht="12.75" customHeight="1">
      <c r="B39" s="97"/>
      <c r="D39" s="97"/>
    </row>
    <row r="40" spans="2:4" ht="12.75" customHeight="1">
      <c r="B40" s="97"/>
      <c r="D40" s="97"/>
    </row>
    <row r="41" spans="2:4" ht="12.75" customHeight="1">
      <c r="B41" s="97"/>
      <c r="D41" s="97"/>
    </row>
    <row r="42" ht="12.75" customHeight="1">
      <c r="B42" s="97"/>
    </row>
    <row r="43" ht="12.75" customHeight="1">
      <c r="B43" s="97"/>
    </row>
    <row r="44" ht="12.75" customHeight="1">
      <c r="B44" s="97"/>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4">
      <selection activeCell="D16" sqref="D16"/>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97" t="s">
        <v>29</v>
      </c>
    </row>
    <row r="2" spans="1:4" ht="28.5" customHeight="1">
      <c r="A2" s="119" t="s">
        <v>30</v>
      </c>
      <c r="B2" s="119"/>
      <c r="C2" s="119"/>
      <c r="D2" s="119"/>
    </row>
    <row r="3" ht="22.5" customHeight="1">
      <c r="D3" s="127" t="s">
        <v>44</v>
      </c>
    </row>
    <row r="4" spans="1:4" ht="22.5" customHeight="1">
      <c r="A4" s="121" t="s">
        <v>119</v>
      </c>
      <c r="B4" s="107" t="s">
        <v>231</v>
      </c>
      <c r="C4" s="121" t="s">
        <v>232</v>
      </c>
      <c r="D4" s="121" t="s">
        <v>233</v>
      </c>
    </row>
    <row r="5" spans="1:4" ht="17.25" customHeight="1">
      <c r="A5" s="108" t="s">
        <v>134</v>
      </c>
      <c r="B5" s="108" t="s">
        <v>134</v>
      </c>
      <c r="C5" s="108" t="s">
        <v>134</v>
      </c>
      <c r="D5" s="109" t="s">
        <v>134</v>
      </c>
    </row>
    <row r="6" spans="1:4" ht="17.25" customHeight="1">
      <c r="A6" s="128">
        <v>310001</v>
      </c>
      <c r="B6" s="128" t="s">
        <v>234</v>
      </c>
      <c r="C6" s="129">
        <v>200</v>
      </c>
      <c r="D6" s="128" t="s">
        <v>235</v>
      </c>
    </row>
    <row r="7" spans="1:4" ht="17.25" customHeight="1">
      <c r="A7" s="128">
        <v>310001</v>
      </c>
      <c r="B7" s="112" t="s">
        <v>236</v>
      </c>
      <c r="C7" s="130">
        <v>60</v>
      </c>
      <c r="D7" s="112" t="s">
        <v>237</v>
      </c>
    </row>
    <row r="8" spans="1:4" ht="17.25" customHeight="1">
      <c r="A8" s="128">
        <v>310001</v>
      </c>
      <c r="B8" s="112" t="s">
        <v>238</v>
      </c>
      <c r="C8" s="130">
        <v>210</v>
      </c>
      <c r="D8" s="112" t="s">
        <v>239</v>
      </c>
    </row>
    <row r="9" spans="1:4" ht="17.25" customHeight="1">
      <c r="A9" s="128">
        <v>310001</v>
      </c>
      <c r="B9" s="112" t="s">
        <v>240</v>
      </c>
      <c r="C9" s="130">
        <v>16.8</v>
      </c>
      <c r="D9" s="112" t="s">
        <v>241</v>
      </c>
    </row>
    <row r="10" spans="1:4" ht="17.25" customHeight="1">
      <c r="A10" s="128">
        <v>310001</v>
      </c>
      <c r="B10" s="112" t="s">
        <v>242</v>
      </c>
      <c r="C10" s="130">
        <v>80</v>
      </c>
      <c r="D10" s="112" t="s">
        <v>243</v>
      </c>
    </row>
    <row r="11" spans="1:4" ht="17.25" customHeight="1">
      <c r="A11" s="128">
        <v>310001</v>
      </c>
      <c r="B11" s="112" t="s">
        <v>244</v>
      </c>
      <c r="C11" s="130">
        <v>80</v>
      </c>
      <c r="D11" s="112" t="s">
        <v>245</v>
      </c>
    </row>
    <row r="12" spans="1:4" ht="17.25" customHeight="1">
      <c r="A12" s="128">
        <v>310001</v>
      </c>
      <c r="B12" s="112" t="s">
        <v>246</v>
      </c>
      <c r="C12" s="130">
        <v>100</v>
      </c>
      <c r="D12" s="112" t="s">
        <v>247</v>
      </c>
    </row>
    <row r="13" spans="1:4" ht="17.25" customHeight="1">
      <c r="A13" s="128">
        <v>310001</v>
      </c>
      <c r="B13" s="112" t="s">
        <v>248</v>
      </c>
      <c r="C13" s="130">
        <v>93.2</v>
      </c>
      <c r="D13" s="112" t="s">
        <v>249</v>
      </c>
    </row>
    <row r="14" spans="1:4" ht="17.25" customHeight="1">
      <c r="A14" s="112"/>
      <c r="B14" s="112"/>
      <c r="C14" s="112"/>
      <c r="D14" s="112"/>
    </row>
    <row r="15" spans="1:4" ht="17.25" customHeight="1">
      <c r="A15" s="112"/>
      <c r="B15" s="112"/>
      <c r="C15" s="112"/>
      <c r="D15" s="112"/>
    </row>
    <row r="16" spans="1:4" ht="17.25" customHeight="1">
      <c r="A16" s="112"/>
      <c r="B16" s="112"/>
      <c r="C16" s="112"/>
      <c r="D16" s="112"/>
    </row>
    <row r="17" spans="1:4" ht="17.25" customHeight="1">
      <c r="A17" s="112"/>
      <c r="B17" s="112"/>
      <c r="C17" s="112"/>
      <c r="D17" s="112"/>
    </row>
    <row r="18" spans="1:4" ht="17.25" customHeight="1">
      <c r="A18" s="112"/>
      <c r="B18" s="112"/>
      <c r="C18" s="112"/>
      <c r="D18" s="112"/>
    </row>
    <row r="19" spans="1:4" ht="17.25" customHeight="1">
      <c r="A19" s="112"/>
      <c r="B19" s="112"/>
      <c r="C19" s="112"/>
      <c r="D19" s="112"/>
    </row>
    <row r="20" spans="1:4" ht="17.25" customHeight="1">
      <c r="A20" s="112"/>
      <c r="B20" s="112"/>
      <c r="C20" s="112"/>
      <c r="D20" s="112"/>
    </row>
    <row r="21" spans="1:4" ht="17.25" customHeight="1">
      <c r="A21" s="112"/>
      <c r="B21" s="112"/>
      <c r="C21" s="112"/>
      <c r="D21" s="112"/>
    </row>
    <row r="22" spans="1:4" ht="17.25" customHeight="1">
      <c r="A22" s="112"/>
      <c r="B22" s="112"/>
      <c r="C22" s="112"/>
      <c r="D22" s="113"/>
    </row>
    <row r="23" spans="1:4" ht="17.25" customHeight="1">
      <c r="A23" s="112"/>
      <c r="B23" s="112"/>
      <c r="C23" s="112"/>
      <c r="D23" s="113"/>
    </row>
    <row r="24" spans="1:4" s="126" customFormat="1" ht="17.25" customHeight="1">
      <c r="A24" s="131"/>
      <c r="B24" s="132"/>
      <c r="C24" s="110">
        <f>SUM(C6:C23)</f>
        <v>840</v>
      </c>
      <c r="D24" s="133"/>
    </row>
    <row r="25" spans="1:2" ht="12.75" customHeight="1">
      <c r="A25" s="97"/>
      <c r="B25" s="97"/>
    </row>
    <row r="26" spans="1:3" ht="12.75" customHeight="1">
      <c r="A26" s="97"/>
      <c r="B26" s="97"/>
      <c r="C26" s="97"/>
    </row>
    <row r="27" spans="1:3" ht="12.75" customHeight="1">
      <c r="A27" s="97"/>
      <c r="B27" s="97"/>
      <c r="C27" s="97"/>
    </row>
    <row r="28" ht="12.75" customHeight="1">
      <c r="B28" s="97"/>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A2" sqref="A2"/>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97" t="s">
        <v>31</v>
      </c>
    </row>
    <row r="2" spans="1:14" ht="23.25" customHeight="1">
      <c r="A2" s="119" t="s">
        <v>32</v>
      </c>
      <c r="B2" s="119"/>
      <c r="C2" s="119"/>
      <c r="D2" s="119"/>
      <c r="E2" s="119"/>
      <c r="F2" s="119"/>
      <c r="G2" s="119"/>
      <c r="H2" s="119"/>
      <c r="I2" s="119"/>
      <c r="J2" s="119"/>
      <c r="K2" s="119"/>
      <c r="L2" s="119"/>
      <c r="M2" s="119"/>
      <c r="N2" s="124"/>
    </row>
    <row r="3" spans="13:14" ht="26.25" customHeight="1">
      <c r="M3" s="125" t="s">
        <v>44</v>
      </c>
      <c r="N3" s="125"/>
    </row>
    <row r="4" spans="1:14" ht="18" customHeight="1">
      <c r="A4" s="105" t="s">
        <v>250</v>
      </c>
      <c r="B4" s="105"/>
      <c r="C4" s="105"/>
      <c r="D4" s="105" t="s">
        <v>119</v>
      </c>
      <c r="E4" s="101" t="s">
        <v>251</v>
      </c>
      <c r="F4" s="105" t="s">
        <v>252</v>
      </c>
      <c r="G4" s="120" t="s">
        <v>253</v>
      </c>
      <c r="H4" s="114" t="s">
        <v>254</v>
      </c>
      <c r="I4" s="105" t="s">
        <v>255</v>
      </c>
      <c r="J4" s="105" t="s">
        <v>152</v>
      </c>
      <c r="K4" s="105"/>
      <c r="L4" s="115" t="s">
        <v>256</v>
      </c>
      <c r="M4" s="105" t="s">
        <v>257</v>
      </c>
      <c r="N4" s="100" t="s">
        <v>258</v>
      </c>
    </row>
    <row r="5" spans="1:14" ht="18" customHeight="1">
      <c r="A5" s="121" t="s">
        <v>259</v>
      </c>
      <c r="B5" s="121" t="s">
        <v>260</v>
      </c>
      <c r="C5" s="121" t="s">
        <v>261</v>
      </c>
      <c r="D5" s="105"/>
      <c r="E5" s="101"/>
      <c r="F5" s="105"/>
      <c r="G5" s="122"/>
      <c r="H5" s="114"/>
      <c r="I5" s="105"/>
      <c r="J5" s="105" t="s">
        <v>259</v>
      </c>
      <c r="K5" s="105" t="s">
        <v>260</v>
      </c>
      <c r="L5" s="117"/>
      <c r="M5" s="105"/>
      <c r="N5" s="100"/>
    </row>
    <row r="6" spans="1:14" ht="18" customHeight="1">
      <c r="A6" s="121" t="s">
        <v>134</v>
      </c>
      <c r="B6" s="121" t="s">
        <v>134</v>
      </c>
      <c r="C6" s="121" t="s">
        <v>134</v>
      </c>
      <c r="D6" s="108" t="s">
        <v>134</v>
      </c>
      <c r="E6" s="108" t="s">
        <v>134</v>
      </c>
      <c r="F6" s="123" t="s">
        <v>134</v>
      </c>
      <c r="G6" s="108" t="s">
        <v>134</v>
      </c>
      <c r="H6" s="108" t="s">
        <v>134</v>
      </c>
      <c r="I6" s="108" t="s">
        <v>134</v>
      </c>
      <c r="J6" s="105" t="s">
        <v>134</v>
      </c>
      <c r="K6" s="105" t="s">
        <v>134</v>
      </c>
      <c r="L6" s="108" t="s">
        <v>134</v>
      </c>
      <c r="M6" s="108" t="s">
        <v>134</v>
      </c>
      <c r="N6" s="108" t="s">
        <v>134</v>
      </c>
    </row>
    <row r="7" spans="1:14" ht="18" customHeight="1">
      <c r="A7" s="121"/>
      <c r="B7" s="121"/>
      <c r="C7" s="121"/>
      <c r="D7" s="112"/>
      <c r="E7" s="112"/>
      <c r="F7" s="112"/>
      <c r="G7" s="112"/>
      <c r="H7" s="112"/>
      <c r="I7" s="112"/>
      <c r="J7" s="105"/>
      <c r="K7" s="105"/>
      <c r="L7" s="112"/>
      <c r="M7" s="112"/>
      <c r="N7" s="112"/>
    </row>
    <row r="8" spans="1:14" ht="18" customHeight="1">
      <c r="A8" s="121"/>
      <c r="B8" s="121"/>
      <c r="C8" s="121"/>
      <c r="D8" s="112"/>
      <c r="E8" s="112"/>
      <c r="F8" s="113"/>
      <c r="G8" s="113"/>
      <c r="H8" s="113"/>
      <c r="I8" s="112"/>
      <c r="J8" s="105"/>
      <c r="K8" s="105"/>
      <c r="L8" s="112"/>
      <c r="M8" s="112"/>
      <c r="N8" s="112"/>
    </row>
    <row r="9" spans="1:14" ht="18" customHeight="1">
      <c r="A9" s="121"/>
      <c r="B9" s="121"/>
      <c r="C9" s="121"/>
      <c r="D9" s="112"/>
      <c r="E9" s="113"/>
      <c r="F9" s="113"/>
      <c r="G9" s="113"/>
      <c r="H9" s="113"/>
      <c r="I9" s="112"/>
      <c r="J9" s="105"/>
      <c r="K9" s="105"/>
      <c r="L9" s="112"/>
      <c r="M9" s="112"/>
      <c r="N9" s="113"/>
    </row>
    <row r="10" spans="1:14" ht="18" customHeight="1">
      <c r="A10" s="121"/>
      <c r="B10" s="121"/>
      <c r="C10" s="121"/>
      <c r="D10" s="112"/>
      <c r="E10" s="113"/>
      <c r="F10" s="113"/>
      <c r="G10" s="113"/>
      <c r="H10" s="113"/>
      <c r="I10" s="112"/>
      <c r="J10" s="105"/>
      <c r="K10" s="105"/>
      <c r="L10" s="112"/>
      <c r="M10" s="112"/>
      <c r="N10" s="113"/>
    </row>
    <row r="11" spans="1:14" ht="18" customHeight="1">
      <c r="A11" s="121"/>
      <c r="B11" s="121"/>
      <c r="C11" s="121"/>
      <c r="D11" s="112"/>
      <c r="E11" s="113"/>
      <c r="F11" s="113"/>
      <c r="G11" s="113"/>
      <c r="H11" s="112"/>
      <c r="I11" s="112"/>
      <c r="J11" s="105"/>
      <c r="K11" s="105"/>
      <c r="L11" s="112"/>
      <c r="M11" s="112"/>
      <c r="N11" s="113"/>
    </row>
    <row r="12" spans="1:14" ht="18" customHeight="1">
      <c r="A12" s="121"/>
      <c r="B12" s="121"/>
      <c r="C12" s="121"/>
      <c r="D12" s="112"/>
      <c r="E12" s="113"/>
      <c r="F12" s="113"/>
      <c r="G12" s="113"/>
      <c r="H12" s="112"/>
      <c r="I12" s="112"/>
      <c r="J12" s="105"/>
      <c r="K12" s="105"/>
      <c r="L12" s="112"/>
      <c r="M12" s="112"/>
      <c r="N12" s="113"/>
    </row>
    <row r="13" spans="1:14" ht="18" customHeight="1">
      <c r="A13" s="121"/>
      <c r="B13" s="121"/>
      <c r="C13" s="121"/>
      <c r="D13" s="112"/>
      <c r="E13" s="113"/>
      <c r="F13" s="113"/>
      <c r="G13" s="113"/>
      <c r="H13" s="112"/>
      <c r="I13" s="112"/>
      <c r="J13" s="105"/>
      <c r="K13" s="105"/>
      <c r="L13" s="112"/>
      <c r="M13" s="112"/>
      <c r="N13" s="112"/>
    </row>
    <row r="14" spans="1:14" ht="18" customHeight="1">
      <c r="A14" s="121"/>
      <c r="B14" s="121"/>
      <c r="C14" s="121"/>
      <c r="D14" s="112"/>
      <c r="E14" s="113"/>
      <c r="F14" s="113"/>
      <c r="G14" s="113"/>
      <c r="H14" s="112"/>
      <c r="I14" s="112"/>
      <c r="J14" s="105"/>
      <c r="K14" s="105"/>
      <c r="L14" s="112"/>
      <c r="M14" s="112"/>
      <c r="N14" s="112"/>
    </row>
    <row r="15" spans="1:14" ht="18" customHeight="1">
      <c r="A15" s="121"/>
      <c r="B15" s="121"/>
      <c r="C15" s="121"/>
      <c r="D15" s="112"/>
      <c r="E15" s="113"/>
      <c r="F15" s="113"/>
      <c r="G15" s="113"/>
      <c r="H15" s="112"/>
      <c r="I15" s="113"/>
      <c r="J15" s="105"/>
      <c r="K15" s="105"/>
      <c r="L15" s="113"/>
      <c r="M15" s="112"/>
      <c r="N15" s="113"/>
    </row>
    <row r="16" ht="12.75" customHeight="1">
      <c r="M16" s="97"/>
    </row>
    <row r="17" ht="12.75" customHeight="1">
      <c r="M17" s="97"/>
    </row>
    <row r="18" ht="12.75" customHeight="1">
      <c r="M18" s="97"/>
    </row>
    <row r="19" ht="12.75" customHeight="1">
      <c r="M19" s="97"/>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4">
      <selection activeCell="S14" sqref="S14"/>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97" t="s">
        <v>33</v>
      </c>
      <c r="C1" s="98" t="s">
        <v>33</v>
      </c>
    </row>
    <row r="2" spans="1:29" ht="28.5" customHeight="1">
      <c r="A2" s="99" t="s">
        <v>34</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row>
    <row r="3" ht="22.5" customHeight="1">
      <c r="AC3" s="118" t="s">
        <v>44</v>
      </c>
    </row>
    <row r="4" spans="1:29" ht="17.25" customHeight="1">
      <c r="A4" s="100" t="s">
        <v>119</v>
      </c>
      <c r="B4" s="100" t="s">
        <v>120</v>
      </c>
      <c r="C4" s="101" t="s">
        <v>262</v>
      </c>
      <c r="D4" s="102"/>
      <c r="E4" s="102"/>
      <c r="F4" s="102"/>
      <c r="G4" s="102"/>
      <c r="H4" s="102"/>
      <c r="I4" s="102"/>
      <c r="J4" s="102"/>
      <c r="K4" s="114"/>
      <c r="L4" s="101" t="s">
        <v>263</v>
      </c>
      <c r="M4" s="102"/>
      <c r="N4" s="102"/>
      <c r="O4" s="102"/>
      <c r="P4" s="102"/>
      <c r="Q4" s="102"/>
      <c r="R4" s="102"/>
      <c r="S4" s="102"/>
      <c r="T4" s="114"/>
      <c r="U4" s="101" t="s">
        <v>264</v>
      </c>
      <c r="V4" s="102"/>
      <c r="W4" s="102"/>
      <c r="X4" s="102"/>
      <c r="Y4" s="102"/>
      <c r="Z4" s="102"/>
      <c r="AA4" s="102"/>
      <c r="AB4" s="102"/>
      <c r="AC4" s="114"/>
    </row>
    <row r="5" spans="1:29" ht="17.25" customHeight="1">
      <c r="A5" s="100"/>
      <c r="B5" s="100"/>
      <c r="C5" s="103" t="s">
        <v>124</v>
      </c>
      <c r="D5" s="101" t="s">
        <v>265</v>
      </c>
      <c r="E5" s="102"/>
      <c r="F5" s="102"/>
      <c r="G5" s="102"/>
      <c r="H5" s="102"/>
      <c r="I5" s="114"/>
      <c r="J5" s="115" t="s">
        <v>266</v>
      </c>
      <c r="K5" s="115" t="s">
        <v>190</v>
      </c>
      <c r="L5" s="103" t="s">
        <v>124</v>
      </c>
      <c r="M5" s="101" t="s">
        <v>265</v>
      </c>
      <c r="N5" s="102"/>
      <c r="O5" s="102"/>
      <c r="P5" s="102"/>
      <c r="Q5" s="102"/>
      <c r="R5" s="114"/>
      <c r="S5" s="115" t="s">
        <v>266</v>
      </c>
      <c r="T5" s="115" t="s">
        <v>190</v>
      </c>
      <c r="U5" s="103" t="s">
        <v>124</v>
      </c>
      <c r="V5" s="101" t="s">
        <v>265</v>
      </c>
      <c r="W5" s="102"/>
      <c r="X5" s="102"/>
      <c r="Y5" s="102"/>
      <c r="Z5" s="102"/>
      <c r="AA5" s="114"/>
      <c r="AB5" s="115" t="s">
        <v>266</v>
      </c>
      <c r="AC5" s="115" t="s">
        <v>190</v>
      </c>
    </row>
    <row r="6" spans="1:29" ht="23.25" customHeight="1">
      <c r="A6" s="100"/>
      <c r="B6" s="100"/>
      <c r="C6" s="104"/>
      <c r="D6" s="105" t="s">
        <v>132</v>
      </c>
      <c r="E6" s="105" t="s">
        <v>267</v>
      </c>
      <c r="F6" s="105" t="s">
        <v>192</v>
      </c>
      <c r="G6" s="105" t="s">
        <v>268</v>
      </c>
      <c r="H6" s="105"/>
      <c r="I6" s="105"/>
      <c r="J6" s="116"/>
      <c r="K6" s="116"/>
      <c r="L6" s="104"/>
      <c r="M6" s="105" t="s">
        <v>132</v>
      </c>
      <c r="N6" s="105" t="s">
        <v>267</v>
      </c>
      <c r="O6" s="105" t="s">
        <v>192</v>
      </c>
      <c r="P6" s="105" t="s">
        <v>268</v>
      </c>
      <c r="Q6" s="105"/>
      <c r="R6" s="105"/>
      <c r="S6" s="116"/>
      <c r="T6" s="116"/>
      <c r="U6" s="104"/>
      <c r="V6" s="105" t="s">
        <v>132</v>
      </c>
      <c r="W6" s="105" t="s">
        <v>267</v>
      </c>
      <c r="X6" s="105" t="s">
        <v>192</v>
      </c>
      <c r="Y6" s="105" t="s">
        <v>268</v>
      </c>
      <c r="Z6" s="105"/>
      <c r="AA6" s="105"/>
      <c r="AB6" s="116"/>
      <c r="AC6" s="116"/>
    </row>
    <row r="7" spans="1:29" ht="44.25" customHeight="1">
      <c r="A7" s="100"/>
      <c r="B7" s="100"/>
      <c r="C7" s="106"/>
      <c r="D7" s="105"/>
      <c r="E7" s="105"/>
      <c r="F7" s="105"/>
      <c r="G7" s="107" t="s">
        <v>132</v>
      </c>
      <c r="H7" s="107" t="s">
        <v>269</v>
      </c>
      <c r="I7" s="107" t="s">
        <v>196</v>
      </c>
      <c r="J7" s="117"/>
      <c r="K7" s="117"/>
      <c r="L7" s="106"/>
      <c r="M7" s="105"/>
      <c r="N7" s="105"/>
      <c r="O7" s="105"/>
      <c r="P7" s="107" t="s">
        <v>132</v>
      </c>
      <c r="Q7" s="107" t="s">
        <v>269</v>
      </c>
      <c r="R7" s="107" t="s">
        <v>196</v>
      </c>
      <c r="S7" s="117"/>
      <c r="T7" s="117"/>
      <c r="U7" s="106"/>
      <c r="V7" s="105"/>
      <c r="W7" s="105"/>
      <c r="X7" s="105"/>
      <c r="Y7" s="107" t="s">
        <v>132</v>
      </c>
      <c r="Z7" s="107" t="s">
        <v>269</v>
      </c>
      <c r="AA7" s="107" t="s">
        <v>196</v>
      </c>
      <c r="AB7" s="117"/>
      <c r="AC7" s="117"/>
    </row>
    <row r="8" spans="1:29" ht="19.5" customHeight="1">
      <c r="A8" s="108" t="s">
        <v>134</v>
      </c>
      <c r="B8" s="108" t="s">
        <v>134</v>
      </c>
      <c r="C8" s="108">
        <v>1</v>
      </c>
      <c r="D8" s="109">
        <v>2</v>
      </c>
      <c r="E8" s="109">
        <v>3</v>
      </c>
      <c r="F8" s="109">
        <v>4</v>
      </c>
      <c r="G8" s="108">
        <v>5</v>
      </c>
      <c r="H8" s="108">
        <v>6</v>
      </c>
      <c r="I8" s="108">
        <v>7</v>
      </c>
      <c r="J8" s="108">
        <v>8</v>
      </c>
      <c r="K8" s="108">
        <v>9</v>
      </c>
      <c r="L8" s="108">
        <v>10</v>
      </c>
      <c r="M8" s="108">
        <v>11</v>
      </c>
      <c r="N8" s="108">
        <v>12</v>
      </c>
      <c r="O8" s="108">
        <v>13</v>
      </c>
      <c r="P8" s="108">
        <v>14</v>
      </c>
      <c r="Q8" s="108">
        <v>15</v>
      </c>
      <c r="R8" s="108">
        <v>16</v>
      </c>
      <c r="S8" s="108">
        <v>17</v>
      </c>
      <c r="T8" s="108">
        <v>18</v>
      </c>
      <c r="U8" s="108" t="s">
        <v>270</v>
      </c>
      <c r="V8" s="108" t="s">
        <v>271</v>
      </c>
      <c r="W8" s="108" t="s">
        <v>272</v>
      </c>
      <c r="X8" s="108" t="s">
        <v>273</v>
      </c>
      <c r="Y8" s="108" t="s">
        <v>274</v>
      </c>
      <c r="Z8" s="108" t="s">
        <v>275</v>
      </c>
      <c r="AA8" s="108" t="s">
        <v>276</v>
      </c>
      <c r="AB8" s="108" t="s">
        <v>277</v>
      </c>
      <c r="AC8" s="108" t="s">
        <v>278</v>
      </c>
    </row>
    <row r="9" spans="1:29" s="4" customFormat="1" ht="15" customHeight="1">
      <c r="A9" s="110"/>
      <c r="B9" s="110"/>
      <c r="C9" s="111">
        <v>3.5</v>
      </c>
      <c r="D9" s="111">
        <v>2.5</v>
      </c>
      <c r="E9" s="110"/>
      <c r="F9" s="110">
        <v>0.5</v>
      </c>
      <c r="G9" s="111">
        <v>2</v>
      </c>
      <c r="H9" s="110"/>
      <c r="I9" s="110">
        <v>2</v>
      </c>
      <c r="J9" s="110"/>
      <c r="K9" s="110">
        <v>1</v>
      </c>
      <c r="L9" s="111">
        <v>3.5</v>
      </c>
      <c r="M9" s="111">
        <v>2.5</v>
      </c>
      <c r="N9" s="110"/>
      <c r="O9" s="110">
        <v>0.5</v>
      </c>
      <c r="P9" s="111">
        <v>2</v>
      </c>
      <c r="Q9" s="110"/>
      <c r="R9" s="110">
        <v>2</v>
      </c>
      <c r="S9" s="110"/>
      <c r="T9" s="110">
        <v>1</v>
      </c>
      <c r="U9" s="111">
        <f aca="true" t="shared" si="0" ref="U9:AC9">L9-C9</f>
        <v>0</v>
      </c>
      <c r="V9" s="111">
        <f t="shared" si="0"/>
        <v>0</v>
      </c>
      <c r="W9" s="111">
        <f t="shared" si="0"/>
        <v>0</v>
      </c>
      <c r="X9" s="111">
        <f t="shared" si="0"/>
        <v>0</v>
      </c>
      <c r="Y9" s="111">
        <f t="shared" si="0"/>
        <v>0</v>
      </c>
      <c r="Z9" s="111">
        <f t="shared" si="0"/>
        <v>0</v>
      </c>
      <c r="AA9" s="111">
        <f t="shared" si="0"/>
        <v>0</v>
      </c>
      <c r="AB9" s="111">
        <f t="shared" si="0"/>
        <v>0</v>
      </c>
      <c r="AC9" s="111">
        <f t="shared" si="0"/>
        <v>0</v>
      </c>
    </row>
    <row r="10" spans="1:29" ht="15" customHeight="1">
      <c r="A10" s="112"/>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row>
    <row r="11" spans="1:29" ht="15"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row>
    <row r="12" spans="1:29" ht="1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row>
    <row r="13" spans="1:29" ht="15" customHeight="1">
      <c r="A13" s="113"/>
      <c r="B13" s="112"/>
      <c r="C13" s="113"/>
      <c r="D13" s="112"/>
      <c r="E13" s="112"/>
      <c r="F13" s="112"/>
      <c r="G13" s="112"/>
      <c r="H13" s="112"/>
      <c r="I13" s="112"/>
      <c r="J13" s="112"/>
      <c r="K13" s="112"/>
      <c r="L13" s="113"/>
      <c r="M13" s="112"/>
      <c r="N13" s="112"/>
      <c r="O13" s="112"/>
      <c r="P13" s="112"/>
      <c r="Q13" s="112"/>
      <c r="R13" s="112"/>
      <c r="S13" s="112"/>
      <c r="T13" s="112"/>
      <c r="U13" s="113"/>
      <c r="V13" s="112"/>
      <c r="W13" s="112"/>
      <c r="X13" s="112"/>
      <c r="Y13" s="112"/>
      <c r="Z13" s="112"/>
      <c r="AA13" s="112"/>
      <c r="AB13" s="112"/>
      <c r="AC13" s="112"/>
    </row>
    <row r="14" spans="1:29" ht="15" customHeight="1">
      <c r="A14" s="113"/>
      <c r="B14" s="112"/>
      <c r="C14" s="112"/>
      <c r="D14" s="113"/>
      <c r="E14" s="112"/>
      <c r="F14" s="112"/>
      <c r="G14" s="112"/>
      <c r="H14" s="112"/>
      <c r="I14" s="112"/>
      <c r="J14" s="112"/>
      <c r="K14" s="112"/>
      <c r="L14" s="112"/>
      <c r="M14" s="113"/>
      <c r="N14" s="112"/>
      <c r="O14" s="112"/>
      <c r="P14" s="112"/>
      <c r="Q14" s="112"/>
      <c r="R14" s="112"/>
      <c r="S14" s="112"/>
      <c r="T14" s="112"/>
      <c r="U14" s="112"/>
      <c r="V14" s="113"/>
      <c r="W14" s="112"/>
      <c r="X14" s="112"/>
      <c r="Y14" s="112"/>
      <c r="Z14" s="112"/>
      <c r="AA14" s="112"/>
      <c r="AB14" s="112"/>
      <c r="AC14" s="112"/>
    </row>
    <row r="15" spans="1:29" ht="15" customHeight="1">
      <c r="A15" s="113"/>
      <c r="B15" s="113"/>
      <c r="C15" s="113"/>
      <c r="D15" s="113"/>
      <c r="E15" s="112"/>
      <c r="F15" s="112"/>
      <c r="G15" s="112"/>
      <c r="H15" s="112"/>
      <c r="I15" s="112"/>
      <c r="J15" s="112"/>
      <c r="K15" s="112"/>
      <c r="L15" s="113"/>
      <c r="M15" s="113"/>
      <c r="N15" s="112"/>
      <c r="O15" s="112"/>
      <c r="P15" s="112"/>
      <c r="Q15" s="112"/>
      <c r="R15" s="112"/>
      <c r="S15" s="112"/>
      <c r="T15" s="112"/>
      <c r="U15" s="113"/>
      <c r="V15" s="113"/>
      <c r="W15" s="112"/>
      <c r="X15" s="112"/>
      <c r="Y15" s="112"/>
      <c r="Z15" s="112"/>
      <c r="AA15" s="112"/>
      <c r="AB15" s="112"/>
      <c r="AC15" s="112"/>
    </row>
    <row r="16" spans="1:29" ht="15" customHeight="1">
      <c r="A16" s="113"/>
      <c r="B16" s="113"/>
      <c r="C16" s="113"/>
      <c r="D16" s="113"/>
      <c r="E16" s="113"/>
      <c r="F16" s="112"/>
      <c r="G16" s="112"/>
      <c r="H16" s="112"/>
      <c r="I16" s="112"/>
      <c r="J16" s="112"/>
      <c r="K16" s="112"/>
      <c r="L16" s="113"/>
      <c r="M16" s="113"/>
      <c r="N16" s="113"/>
      <c r="O16" s="112"/>
      <c r="P16" s="112"/>
      <c r="Q16" s="112"/>
      <c r="R16" s="112"/>
      <c r="S16" s="112"/>
      <c r="T16" s="112"/>
      <c r="U16" s="113"/>
      <c r="V16" s="113"/>
      <c r="W16" s="113"/>
      <c r="X16" s="112"/>
      <c r="Y16" s="112"/>
      <c r="Z16" s="112"/>
      <c r="AA16" s="112"/>
      <c r="AB16" s="112"/>
      <c r="AC16" s="112"/>
    </row>
    <row r="17" spans="6:11" ht="12.75" customHeight="1">
      <c r="F17" s="97"/>
      <c r="G17" s="97"/>
      <c r="H17" s="97"/>
      <c r="I17" s="97"/>
      <c r="J17" s="97"/>
      <c r="K17" s="97"/>
    </row>
    <row r="18" spans="7:11" ht="12.75" customHeight="1">
      <c r="G18" s="97"/>
      <c r="H18" s="97"/>
      <c r="K18" s="97"/>
    </row>
    <row r="19" spans="8:11" ht="12.75" customHeight="1">
      <c r="H19" s="97"/>
      <c r="K19" s="97"/>
    </row>
    <row r="20" spans="8:11" ht="12.75" customHeight="1">
      <c r="H20" s="97"/>
      <c r="K20" s="97"/>
    </row>
    <row r="21" spans="9:11" ht="12.75" customHeight="1">
      <c r="I21" s="97"/>
      <c r="K21" s="97"/>
    </row>
    <row r="22" spans="9:10" ht="12.75" customHeight="1">
      <c r="I22" s="97"/>
      <c r="J22" s="97"/>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35</v>
      </c>
      <c r="B1" s="13"/>
      <c r="C1" s="13"/>
      <c r="D1" s="13"/>
    </row>
    <row r="2" spans="1:9" ht="33.75" customHeight="1">
      <c r="A2" s="14" t="s">
        <v>36</v>
      </c>
      <c r="B2" s="14"/>
      <c r="C2" s="14"/>
      <c r="D2" s="14"/>
      <c r="E2" s="14"/>
      <c r="F2" s="14"/>
      <c r="G2" s="14"/>
      <c r="H2" s="14"/>
      <c r="I2" s="14"/>
    </row>
    <row r="3" spans="1:9" ht="14.25" customHeight="1">
      <c r="A3" s="56"/>
      <c r="B3" s="56"/>
      <c r="C3" s="56"/>
      <c r="D3" s="56"/>
      <c r="E3" s="56"/>
      <c r="F3" s="56"/>
      <c r="G3" s="56"/>
      <c r="H3" s="56"/>
      <c r="I3" s="56"/>
    </row>
    <row r="4" spans="1:4" ht="21.75" customHeight="1">
      <c r="A4" s="68"/>
      <c r="B4" s="69"/>
      <c r="C4" s="70"/>
      <c r="D4" s="70"/>
    </row>
    <row r="5" spans="1:9" ht="21.75" customHeight="1">
      <c r="A5" s="71" t="s">
        <v>279</v>
      </c>
      <c r="B5" s="72"/>
      <c r="C5" s="72"/>
      <c r="D5" s="58"/>
      <c r="E5" s="58"/>
      <c r="F5" s="58"/>
      <c r="G5" s="58"/>
      <c r="H5" s="58"/>
      <c r="I5" s="58"/>
    </row>
    <row r="6" spans="1:9" ht="21.75" customHeight="1">
      <c r="A6" s="73" t="s">
        <v>280</v>
      </c>
      <c r="B6" s="74"/>
      <c r="C6" s="74"/>
      <c r="D6" s="57"/>
      <c r="E6" s="57"/>
      <c r="F6" s="73" t="s">
        <v>281</v>
      </c>
      <c r="G6" s="75"/>
      <c r="H6" s="58"/>
      <c r="I6" s="58"/>
    </row>
    <row r="7" spans="1:9" ht="21.75" customHeight="1">
      <c r="A7" s="76" t="s">
        <v>282</v>
      </c>
      <c r="B7" s="77"/>
      <c r="C7" s="78"/>
      <c r="D7" s="79" t="s">
        <v>283</v>
      </c>
      <c r="E7" s="79"/>
      <c r="F7" s="80" t="s">
        <v>284</v>
      </c>
      <c r="G7" s="81"/>
      <c r="H7" s="82"/>
      <c r="I7" s="95"/>
    </row>
    <row r="8" spans="1:9" ht="21.75" customHeight="1">
      <c r="A8" s="83"/>
      <c r="B8" s="84"/>
      <c r="C8" s="85"/>
      <c r="D8" s="79" t="s">
        <v>285</v>
      </c>
      <c r="E8" s="79"/>
      <c r="F8" s="80" t="s">
        <v>285</v>
      </c>
      <c r="G8" s="81"/>
      <c r="H8" s="82"/>
      <c r="I8" s="95"/>
    </row>
    <row r="9" spans="1:9" ht="21.75" customHeight="1">
      <c r="A9" s="86"/>
      <c r="B9" s="87"/>
      <c r="C9" s="88"/>
      <c r="D9" s="79" t="s">
        <v>286</v>
      </c>
      <c r="E9" s="79"/>
      <c r="F9" s="80" t="s">
        <v>287</v>
      </c>
      <c r="G9" s="81"/>
      <c r="H9" s="82"/>
      <c r="I9" s="95"/>
    </row>
    <row r="10" spans="1:9" ht="21.75" customHeight="1">
      <c r="A10" s="58" t="s">
        <v>288</v>
      </c>
      <c r="B10" s="57" t="s">
        <v>289</v>
      </c>
      <c r="C10" s="57"/>
      <c r="D10" s="57"/>
      <c r="E10" s="57"/>
      <c r="F10" s="73" t="s">
        <v>290</v>
      </c>
      <c r="G10" s="74"/>
      <c r="H10" s="74"/>
      <c r="I10" s="75"/>
    </row>
    <row r="11" spans="1:9" ht="100.5" customHeight="1">
      <c r="A11" s="89"/>
      <c r="B11" s="90" t="s">
        <v>291</v>
      </c>
      <c r="C11" s="90"/>
      <c r="D11" s="90"/>
      <c r="E11" s="90"/>
      <c r="F11" s="91" t="s">
        <v>291</v>
      </c>
      <c r="G11" s="92"/>
      <c r="H11" s="93"/>
      <c r="I11" s="96"/>
    </row>
    <row r="12" spans="1:9" ht="24">
      <c r="A12" s="57" t="s">
        <v>292</v>
      </c>
      <c r="B12" s="94" t="s">
        <v>293</v>
      </c>
      <c r="C12" s="57" t="s">
        <v>294</v>
      </c>
      <c r="D12" s="57" t="s">
        <v>295</v>
      </c>
      <c r="E12" s="57" t="s">
        <v>296</v>
      </c>
      <c r="F12" s="57" t="s">
        <v>294</v>
      </c>
      <c r="G12" s="57" t="s">
        <v>295</v>
      </c>
      <c r="H12" s="57"/>
      <c r="I12" s="57" t="s">
        <v>296</v>
      </c>
    </row>
    <row r="13" spans="1:9" ht="21.75" customHeight="1">
      <c r="A13" s="57"/>
      <c r="B13" s="57" t="s">
        <v>297</v>
      </c>
      <c r="C13" s="57" t="s">
        <v>298</v>
      </c>
      <c r="D13" s="79" t="s">
        <v>299</v>
      </c>
      <c r="E13" s="59"/>
      <c r="F13" s="57" t="s">
        <v>298</v>
      </c>
      <c r="G13" s="62" t="s">
        <v>299</v>
      </c>
      <c r="H13" s="62"/>
      <c r="I13" s="59"/>
    </row>
    <row r="14" spans="1:9" ht="21.75" customHeight="1">
      <c r="A14" s="57"/>
      <c r="B14" s="58"/>
      <c r="C14" s="57"/>
      <c r="D14" s="79" t="s">
        <v>300</v>
      </c>
      <c r="E14" s="59"/>
      <c r="F14" s="57"/>
      <c r="G14" s="62" t="s">
        <v>300</v>
      </c>
      <c r="H14" s="62"/>
      <c r="I14" s="59"/>
    </row>
    <row r="15" spans="1:9" ht="21.75" customHeight="1">
      <c r="A15" s="57"/>
      <c r="B15" s="58"/>
      <c r="C15" s="57"/>
      <c r="D15" s="79" t="s">
        <v>301</v>
      </c>
      <c r="E15" s="59"/>
      <c r="F15" s="57"/>
      <c r="G15" s="62" t="s">
        <v>301</v>
      </c>
      <c r="H15" s="62"/>
      <c r="I15" s="59"/>
    </row>
    <row r="16" spans="1:9" ht="21.75" customHeight="1">
      <c r="A16" s="57"/>
      <c r="B16" s="58"/>
      <c r="C16" s="57" t="s">
        <v>302</v>
      </c>
      <c r="D16" s="79" t="s">
        <v>299</v>
      </c>
      <c r="E16" s="59"/>
      <c r="F16" s="57" t="s">
        <v>302</v>
      </c>
      <c r="G16" s="62" t="s">
        <v>299</v>
      </c>
      <c r="H16" s="62"/>
      <c r="I16" s="59"/>
    </row>
    <row r="17" spans="1:9" ht="21.75" customHeight="1">
      <c r="A17" s="57"/>
      <c r="B17" s="58"/>
      <c r="C17" s="57"/>
      <c r="D17" s="79" t="s">
        <v>300</v>
      </c>
      <c r="E17" s="59"/>
      <c r="F17" s="57"/>
      <c r="G17" s="62" t="s">
        <v>300</v>
      </c>
      <c r="H17" s="62"/>
      <c r="I17" s="59"/>
    </row>
    <row r="18" spans="1:9" ht="21.75" customHeight="1">
      <c r="A18" s="57"/>
      <c r="B18" s="58"/>
      <c r="C18" s="57"/>
      <c r="D18" s="79" t="s">
        <v>301</v>
      </c>
      <c r="E18" s="59"/>
      <c r="F18" s="57"/>
      <c r="G18" s="62" t="s">
        <v>301</v>
      </c>
      <c r="H18" s="62"/>
      <c r="I18" s="59"/>
    </row>
    <row r="19" spans="1:9" ht="21.75" customHeight="1">
      <c r="A19" s="57"/>
      <c r="B19" s="58"/>
      <c r="C19" s="57" t="s">
        <v>303</v>
      </c>
      <c r="D19" s="79" t="s">
        <v>299</v>
      </c>
      <c r="E19" s="59"/>
      <c r="F19" s="57" t="s">
        <v>303</v>
      </c>
      <c r="G19" s="62" t="s">
        <v>299</v>
      </c>
      <c r="H19" s="62"/>
      <c r="I19" s="59"/>
    </row>
    <row r="20" spans="1:9" ht="21.75" customHeight="1">
      <c r="A20" s="57"/>
      <c r="B20" s="58"/>
      <c r="C20" s="57"/>
      <c r="D20" s="79" t="s">
        <v>300</v>
      </c>
      <c r="E20" s="59"/>
      <c r="F20" s="57"/>
      <c r="G20" s="62" t="s">
        <v>300</v>
      </c>
      <c r="H20" s="62"/>
      <c r="I20" s="59"/>
    </row>
    <row r="21" spans="1:9" ht="21.75" customHeight="1">
      <c r="A21" s="57"/>
      <c r="B21" s="58"/>
      <c r="C21" s="57"/>
      <c r="D21" s="79" t="s">
        <v>301</v>
      </c>
      <c r="E21" s="59"/>
      <c r="F21" s="57"/>
      <c r="G21" s="62" t="s">
        <v>301</v>
      </c>
      <c r="H21" s="62"/>
      <c r="I21" s="59"/>
    </row>
    <row r="22" spans="1:9" ht="21.75" customHeight="1">
      <c r="A22" s="57"/>
      <c r="B22" s="58"/>
      <c r="C22" s="57" t="s">
        <v>304</v>
      </c>
      <c r="D22" s="79" t="s">
        <v>299</v>
      </c>
      <c r="E22" s="59"/>
      <c r="F22" s="57" t="s">
        <v>304</v>
      </c>
      <c r="G22" s="62" t="s">
        <v>299</v>
      </c>
      <c r="H22" s="62"/>
      <c r="I22" s="59"/>
    </row>
    <row r="23" spans="1:9" ht="21.75" customHeight="1">
      <c r="A23" s="57"/>
      <c r="B23" s="58"/>
      <c r="C23" s="57"/>
      <c r="D23" s="79" t="s">
        <v>300</v>
      </c>
      <c r="E23" s="59"/>
      <c r="F23" s="57"/>
      <c r="G23" s="62" t="s">
        <v>300</v>
      </c>
      <c r="H23" s="62"/>
      <c r="I23" s="59"/>
    </row>
    <row r="24" spans="1:9" ht="21.75" customHeight="1">
      <c r="A24" s="57"/>
      <c r="B24" s="58"/>
      <c r="C24" s="57"/>
      <c r="D24" s="79" t="s">
        <v>301</v>
      </c>
      <c r="E24" s="59"/>
      <c r="F24" s="57"/>
      <c r="G24" s="62" t="s">
        <v>301</v>
      </c>
      <c r="H24" s="62"/>
      <c r="I24" s="59"/>
    </row>
    <row r="25" spans="1:9" ht="21.75" customHeight="1">
      <c r="A25" s="57"/>
      <c r="B25" s="58"/>
      <c r="C25" s="57" t="s">
        <v>305</v>
      </c>
      <c r="D25" s="59"/>
      <c r="E25" s="57"/>
      <c r="F25" s="57" t="s">
        <v>305</v>
      </c>
      <c r="G25" s="62"/>
      <c r="H25" s="62"/>
      <c r="I25" s="59"/>
    </row>
    <row r="26" spans="1:9" ht="21.75" customHeight="1">
      <c r="A26" s="57"/>
      <c r="B26" s="57" t="s">
        <v>306</v>
      </c>
      <c r="C26" s="57" t="s">
        <v>307</v>
      </c>
      <c r="D26" s="79" t="s">
        <v>299</v>
      </c>
      <c r="E26" s="59"/>
      <c r="F26" s="57" t="s">
        <v>307</v>
      </c>
      <c r="G26" s="62" t="s">
        <v>299</v>
      </c>
      <c r="H26" s="62"/>
      <c r="I26" s="59"/>
    </row>
    <row r="27" spans="1:9" ht="21.75" customHeight="1">
      <c r="A27" s="57"/>
      <c r="B27" s="58"/>
      <c r="C27" s="57"/>
      <c r="D27" s="79" t="s">
        <v>300</v>
      </c>
      <c r="E27" s="59"/>
      <c r="F27" s="57"/>
      <c r="G27" s="62" t="s">
        <v>300</v>
      </c>
      <c r="H27" s="62"/>
      <c r="I27" s="59"/>
    </row>
    <row r="28" spans="1:9" ht="21.75" customHeight="1">
      <c r="A28" s="57"/>
      <c r="B28" s="58"/>
      <c r="C28" s="57"/>
      <c r="D28" s="79" t="s">
        <v>301</v>
      </c>
      <c r="E28" s="59"/>
      <c r="F28" s="57"/>
      <c r="G28" s="62" t="s">
        <v>301</v>
      </c>
      <c r="H28" s="62"/>
      <c r="I28" s="59"/>
    </row>
    <row r="29" spans="1:9" ht="21.75" customHeight="1">
      <c r="A29" s="57"/>
      <c r="B29" s="58"/>
      <c r="C29" s="57" t="s">
        <v>308</v>
      </c>
      <c r="D29" s="79" t="s">
        <v>299</v>
      </c>
      <c r="E29" s="59"/>
      <c r="F29" s="57" t="s">
        <v>308</v>
      </c>
      <c r="G29" s="62" t="s">
        <v>299</v>
      </c>
      <c r="H29" s="62"/>
      <c r="I29" s="59"/>
    </row>
    <row r="30" spans="1:9" ht="21.75" customHeight="1">
      <c r="A30" s="57"/>
      <c r="B30" s="58"/>
      <c r="C30" s="57"/>
      <c r="D30" s="79" t="s">
        <v>300</v>
      </c>
      <c r="E30" s="59"/>
      <c r="F30" s="57"/>
      <c r="G30" s="62" t="s">
        <v>300</v>
      </c>
      <c r="H30" s="62"/>
      <c r="I30" s="59"/>
    </row>
    <row r="31" spans="1:9" ht="21.75" customHeight="1">
      <c r="A31" s="57"/>
      <c r="B31" s="58"/>
      <c r="C31" s="57"/>
      <c r="D31" s="79" t="s">
        <v>301</v>
      </c>
      <c r="E31" s="59"/>
      <c r="F31" s="57"/>
      <c r="G31" s="62" t="s">
        <v>301</v>
      </c>
      <c r="H31" s="62"/>
      <c r="I31" s="59"/>
    </row>
    <row r="32" spans="1:9" ht="21.75" customHeight="1">
      <c r="A32" s="57"/>
      <c r="B32" s="58"/>
      <c r="C32" s="57" t="s">
        <v>309</v>
      </c>
      <c r="D32" s="79" t="s">
        <v>299</v>
      </c>
      <c r="E32" s="59"/>
      <c r="F32" s="57" t="s">
        <v>309</v>
      </c>
      <c r="G32" s="62" t="s">
        <v>299</v>
      </c>
      <c r="H32" s="62"/>
      <c r="I32" s="59"/>
    </row>
    <row r="33" spans="1:9" ht="21.75" customHeight="1">
      <c r="A33" s="57"/>
      <c r="B33" s="58"/>
      <c r="C33" s="57"/>
      <c r="D33" s="79" t="s">
        <v>300</v>
      </c>
      <c r="E33" s="59"/>
      <c r="F33" s="57"/>
      <c r="G33" s="62" t="s">
        <v>300</v>
      </c>
      <c r="H33" s="62"/>
      <c r="I33" s="59"/>
    </row>
    <row r="34" spans="1:9" ht="21.75" customHeight="1">
      <c r="A34" s="57"/>
      <c r="B34" s="58"/>
      <c r="C34" s="57"/>
      <c r="D34" s="79" t="s">
        <v>301</v>
      </c>
      <c r="E34" s="59"/>
      <c r="F34" s="57"/>
      <c r="G34" s="62" t="s">
        <v>301</v>
      </c>
      <c r="H34" s="62"/>
      <c r="I34" s="59"/>
    </row>
    <row r="35" spans="1:9" ht="21.75" customHeight="1">
      <c r="A35" s="57"/>
      <c r="B35" s="58"/>
      <c r="C35" s="57" t="s">
        <v>310</v>
      </c>
      <c r="D35" s="79" t="s">
        <v>299</v>
      </c>
      <c r="E35" s="59"/>
      <c r="F35" s="57" t="s">
        <v>310</v>
      </c>
      <c r="G35" s="62" t="s">
        <v>299</v>
      </c>
      <c r="H35" s="62"/>
      <c r="I35" s="59"/>
    </row>
    <row r="36" spans="1:9" ht="21.75" customHeight="1">
      <c r="A36" s="57"/>
      <c r="B36" s="58"/>
      <c r="C36" s="57"/>
      <c r="D36" s="79" t="s">
        <v>300</v>
      </c>
      <c r="E36" s="59"/>
      <c r="F36" s="57"/>
      <c r="G36" s="62" t="s">
        <v>300</v>
      </c>
      <c r="H36" s="62"/>
      <c r="I36" s="59"/>
    </row>
    <row r="37" spans="1:9" ht="21.75" customHeight="1">
      <c r="A37" s="57"/>
      <c r="B37" s="58"/>
      <c r="C37" s="57"/>
      <c r="D37" s="79" t="s">
        <v>301</v>
      </c>
      <c r="E37" s="59"/>
      <c r="F37" s="57"/>
      <c r="G37" s="62" t="s">
        <v>301</v>
      </c>
      <c r="H37" s="62"/>
      <c r="I37" s="59"/>
    </row>
    <row r="38" spans="1:9" ht="21.75" customHeight="1">
      <c r="A38" s="57"/>
      <c r="B38" s="58"/>
      <c r="C38" s="57" t="s">
        <v>305</v>
      </c>
      <c r="D38" s="59"/>
      <c r="E38" s="59"/>
      <c r="F38" s="57" t="s">
        <v>305</v>
      </c>
      <c r="G38" s="62"/>
      <c r="H38" s="62"/>
      <c r="I38" s="59"/>
    </row>
    <row r="39" spans="1:9" ht="21.75" customHeight="1">
      <c r="A39" s="57"/>
      <c r="B39" s="57" t="s">
        <v>311</v>
      </c>
      <c r="C39" s="57" t="s">
        <v>312</v>
      </c>
      <c r="D39" s="79" t="s">
        <v>299</v>
      </c>
      <c r="E39" s="58"/>
      <c r="F39" s="57" t="s">
        <v>312</v>
      </c>
      <c r="G39" s="62" t="s">
        <v>299</v>
      </c>
      <c r="H39" s="62"/>
      <c r="I39" s="59"/>
    </row>
    <row r="40" spans="1:9" ht="21.75" customHeight="1">
      <c r="A40" s="57"/>
      <c r="B40" s="57"/>
      <c r="C40" s="57"/>
      <c r="D40" s="79" t="s">
        <v>300</v>
      </c>
      <c r="E40" s="57"/>
      <c r="F40" s="57"/>
      <c r="G40" s="62" t="s">
        <v>300</v>
      </c>
      <c r="H40" s="62"/>
      <c r="I40" s="59"/>
    </row>
    <row r="41" spans="1:9" ht="21.75" customHeight="1">
      <c r="A41" s="57"/>
      <c r="B41" s="57"/>
      <c r="C41" s="57"/>
      <c r="D41" s="79" t="s">
        <v>301</v>
      </c>
      <c r="E41" s="57"/>
      <c r="F41" s="57"/>
      <c r="G41" s="62" t="s">
        <v>301</v>
      </c>
      <c r="H41" s="62"/>
      <c r="I41" s="59"/>
    </row>
    <row r="42" spans="1:9" ht="21.75" customHeight="1">
      <c r="A42" s="57"/>
      <c r="B42" s="57"/>
      <c r="C42" s="57" t="s">
        <v>305</v>
      </c>
      <c r="D42" s="59"/>
      <c r="E42" s="57"/>
      <c r="F42" s="57" t="s">
        <v>305</v>
      </c>
      <c r="G42" s="62"/>
      <c r="H42" s="62"/>
      <c r="I42" s="59"/>
    </row>
    <row r="43" spans="1:9" ht="21" customHeight="1">
      <c r="A43" s="67" t="s">
        <v>313</v>
      </c>
      <c r="B43" s="67"/>
      <c r="C43" s="67"/>
      <c r="D43" s="67"/>
      <c r="E43" s="67"/>
      <c r="F43" s="67"/>
      <c r="G43" s="67"/>
      <c r="H43" s="67"/>
      <c r="I43" s="6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3">
      <selection activeCell="A2" sqref="A2:H2"/>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3" customFormat="1" ht="16.5" customHeight="1">
      <c r="A1" s="12" t="s">
        <v>38</v>
      </c>
      <c r="B1" s="55"/>
      <c r="C1" s="55"/>
      <c r="D1" s="55"/>
    </row>
    <row r="2" spans="1:8" ht="23.25" customHeight="1">
      <c r="A2" s="14" t="s">
        <v>39</v>
      </c>
      <c r="B2" s="14"/>
      <c r="C2" s="14"/>
      <c r="D2" s="14"/>
      <c r="E2" s="14"/>
      <c r="F2" s="14"/>
      <c r="G2" s="14"/>
      <c r="H2" s="14"/>
    </row>
    <row r="3" spans="1:8" ht="18" customHeight="1">
      <c r="A3" s="56"/>
      <c r="B3" s="56"/>
      <c r="C3" s="56"/>
      <c r="D3" s="56"/>
      <c r="E3" s="56"/>
      <c r="F3" s="56"/>
      <c r="G3" s="56"/>
      <c r="H3" s="56"/>
    </row>
    <row r="4" spans="1:4" s="53" customFormat="1" ht="17.25" customHeight="1">
      <c r="A4" s="12"/>
      <c r="B4" s="12"/>
      <c r="C4" s="12"/>
      <c r="D4" s="12"/>
    </row>
    <row r="5" spans="1:8" ht="21.75" customHeight="1">
      <c r="A5" s="57" t="s">
        <v>314</v>
      </c>
      <c r="B5" s="57"/>
      <c r="C5" s="57"/>
      <c r="D5" s="57"/>
      <c r="E5" s="57"/>
      <c r="F5" s="57"/>
      <c r="G5" s="57"/>
      <c r="H5" s="57"/>
    </row>
    <row r="6" spans="1:8" ht="21.75" customHeight="1">
      <c r="A6" s="57" t="s">
        <v>315</v>
      </c>
      <c r="B6" s="57" t="s">
        <v>316</v>
      </c>
      <c r="C6" s="57"/>
      <c r="D6" s="58" t="s">
        <v>317</v>
      </c>
      <c r="E6" s="58"/>
      <c r="F6" s="58" t="s">
        <v>318</v>
      </c>
      <c r="G6" s="58"/>
      <c r="H6" s="58"/>
    </row>
    <row r="7" spans="1:8" ht="21.75" customHeight="1">
      <c r="A7" s="57"/>
      <c r="B7" s="57"/>
      <c r="C7" s="57"/>
      <c r="D7" s="58"/>
      <c r="E7" s="58"/>
      <c r="F7" s="58" t="s">
        <v>319</v>
      </c>
      <c r="G7" s="58" t="s">
        <v>320</v>
      </c>
      <c r="H7" s="58" t="s">
        <v>321</v>
      </c>
    </row>
    <row r="8" spans="1:8" ht="21.75" customHeight="1">
      <c r="A8" s="57"/>
      <c r="B8" s="57" t="s">
        <v>322</v>
      </c>
      <c r="C8" s="57"/>
      <c r="D8" s="57"/>
      <c r="E8" s="57"/>
      <c r="F8" s="59"/>
      <c r="G8" s="59"/>
      <c r="H8" s="59"/>
    </row>
    <row r="9" spans="1:8" ht="21.75" customHeight="1">
      <c r="A9" s="57"/>
      <c r="B9" s="57" t="s">
        <v>323</v>
      </c>
      <c r="C9" s="57"/>
      <c r="D9" s="57"/>
      <c r="E9" s="57"/>
      <c r="F9" s="59"/>
      <c r="G9" s="59"/>
      <c r="H9" s="59"/>
    </row>
    <row r="10" spans="1:8" ht="21.75" customHeight="1">
      <c r="A10" s="57"/>
      <c r="B10" s="57" t="s">
        <v>324</v>
      </c>
      <c r="C10" s="57"/>
      <c r="D10" s="57"/>
      <c r="E10" s="57"/>
      <c r="F10" s="59"/>
      <c r="G10" s="59"/>
      <c r="H10" s="59"/>
    </row>
    <row r="11" spans="1:8" ht="21.75" customHeight="1">
      <c r="A11" s="57"/>
      <c r="B11" s="57" t="s">
        <v>305</v>
      </c>
      <c r="C11" s="57"/>
      <c r="D11" s="57"/>
      <c r="E11" s="57"/>
      <c r="F11" s="59"/>
      <c r="G11" s="59"/>
      <c r="H11" s="59"/>
    </row>
    <row r="12" spans="1:8" ht="21.75" customHeight="1">
      <c r="A12" s="57"/>
      <c r="B12" s="57" t="s">
        <v>325</v>
      </c>
      <c r="C12" s="57"/>
      <c r="D12" s="57"/>
      <c r="E12" s="58"/>
      <c r="F12" s="59"/>
      <c r="G12" s="59"/>
      <c r="H12" s="59"/>
    </row>
    <row r="13" spans="1:8" ht="73.5" customHeight="1">
      <c r="A13" s="58" t="s">
        <v>326</v>
      </c>
      <c r="B13" s="60" t="s">
        <v>291</v>
      </c>
      <c r="C13" s="61"/>
      <c r="D13" s="61"/>
      <c r="E13" s="61"/>
      <c r="F13" s="61"/>
      <c r="G13" s="61"/>
      <c r="H13" s="61"/>
    </row>
    <row r="14" spans="1:8" ht="21.75" customHeight="1">
      <c r="A14" s="57" t="s">
        <v>327</v>
      </c>
      <c r="B14" s="58" t="s">
        <v>328</v>
      </c>
      <c r="C14" s="58" t="s">
        <v>294</v>
      </c>
      <c r="D14" s="58"/>
      <c r="E14" s="58" t="s">
        <v>295</v>
      </c>
      <c r="F14" s="58"/>
      <c r="G14" s="58" t="s">
        <v>296</v>
      </c>
      <c r="H14" s="58"/>
    </row>
    <row r="15" spans="1:8" ht="21.75" customHeight="1">
      <c r="A15" s="58"/>
      <c r="B15" s="58" t="s">
        <v>329</v>
      </c>
      <c r="C15" s="58" t="s">
        <v>298</v>
      </c>
      <c r="D15" s="58"/>
      <c r="E15" s="62" t="s">
        <v>299</v>
      </c>
      <c r="F15" s="63"/>
      <c r="G15" s="63"/>
      <c r="H15" s="63"/>
    </row>
    <row r="16" spans="1:8" ht="21.75" customHeight="1">
      <c r="A16" s="58"/>
      <c r="B16" s="58"/>
      <c r="C16" s="58"/>
      <c r="D16" s="58"/>
      <c r="E16" s="62" t="s">
        <v>300</v>
      </c>
      <c r="F16" s="63"/>
      <c r="G16" s="63"/>
      <c r="H16" s="63"/>
    </row>
    <row r="17" spans="1:8" ht="21.75" customHeight="1">
      <c r="A17" s="58"/>
      <c r="B17" s="58"/>
      <c r="C17" s="58"/>
      <c r="D17" s="58"/>
      <c r="E17" s="62" t="s">
        <v>301</v>
      </c>
      <c r="F17" s="63"/>
      <c r="G17" s="63"/>
      <c r="H17" s="63"/>
    </row>
    <row r="18" spans="1:8" ht="21.75" customHeight="1">
      <c r="A18" s="58"/>
      <c r="B18" s="58"/>
      <c r="C18" s="57" t="s">
        <v>302</v>
      </c>
      <c r="D18" s="57"/>
      <c r="E18" s="62" t="s">
        <v>299</v>
      </c>
      <c r="F18" s="63"/>
      <c r="G18" s="63"/>
      <c r="H18" s="63"/>
    </row>
    <row r="19" spans="1:8" ht="21.75" customHeight="1">
      <c r="A19" s="58"/>
      <c r="B19" s="58"/>
      <c r="C19" s="57"/>
      <c r="D19" s="57"/>
      <c r="E19" s="62" t="s">
        <v>300</v>
      </c>
      <c r="F19" s="63"/>
      <c r="G19" s="64"/>
      <c r="H19" s="64"/>
    </row>
    <row r="20" spans="1:8" ht="21.75" customHeight="1">
      <c r="A20" s="58"/>
      <c r="B20" s="58"/>
      <c r="C20" s="57"/>
      <c r="D20" s="57"/>
      <c r="E20" s="62" t="s">
        <v>301</v>
      </c>
      <c r="F20" s="65"/>
      <c r="G20" s="63"/>
      <c r="H20" s="63"/>
    </row>
    <row r="21" spans="1:8" ht="21.75" customHeight="1">
      <c r="A21" s="58"/>
      <c r="B21" s="58"/>
      <c r="C21" s="57" t="s">
        <v>303</v>
      </c>
      <c r="D21" s="57"/>
      <c r="E21" s="62" t="s">
        <v>299</v>
      </c>
      <c r="F21" s="65"/>
      <c r="G21" s="63"/>
      <c r="H21" s="63"/>
    </row>
    <row r="22" spans="1:8" ht="21.75" customHeight="1">
      <c r="A22" s="58"/>
      <c r="B22" s="58"/>
      <c r="C22" s="57"/>
      <c r="D22" s="57"/>
      <c r="E22" s="62" t="s">
        <v>300</v>
      </c>
      <c r="F22" s="63"/>
      <c r="G22" s="66"/>
      <c r="H22" s="66"/>
    </row>
    <row r="23" spans="1:8" ht="21.75" customHeight="1">
      <c r="A23" s="58"/>
      <c r="B23" s="58"/>
      <c r="C23" s="57"/>
      <c r="D23" s="57"/>
      <c r="E23" s="62" t="s">
        <v>301</v>
      </c>
      <c r="F23" s="63"/>
      <c r="G23" s="63"/>
      <c r="H23" s="63"/>
    </row>
    <row r="24" spans="1:8" ht="21.75" customHeight="1">
      <c r="A24" s="58"/>
      <c r="B24" s="58"/>
      <c r="C24" s="57" t="s">
        <v>304</v>
      </c>
      <c r="D24" s="57"/>
      <c r="E24" s="62" t="s">
        <v>299</v>
      </c>
      <c r="F24" s="63"/>
      <c r="G24" s="63"/>
      <c r="H24" s="63"/>
    </row>
    <row r="25" spans="1:8" ht="21.75" customHeight="1">
      <c r="A25" s="58"/>
      <c r="B25" s="58"/>
      <c r="C25" s="57"/>
      <c r="D25" s="57"/>
      <c r="E25" s="62" t="s">
        <v>300</v>
      </c>
      <c r="F25" s="63"/>
      <c r="G25" s="63"/>
      <c r="H25" s="63"/>
    </row>
    <row r="26" spans="1:8" ht="21.75" customHeight="1">
      <c r="A26" s="58"/>
      <c r="B26" s="58"/>
      <c r="C26" s="57"/>
      <c r="D26" s="57"/>
      <c r="E26" s="62" t="s">
        <v>301</v>
      </c>
      <c r="F26" s="63"/>
      <c r="G26" s="63"/>
      <c r="H26" s="63"/>
    </row>
    <row r="27" spans="1:8" ht="21.75" customHeight="1">
      <c r="A27" s="58"/>
      <c r="B27" s="58"/>
      <c r="C27" s="57" t="s">
        <v>305</v>
      </c>
      <c r="D27" s="57"/>
      <c r="E27" s="63"/>
      <c r="F27" s="63"/>
      <c r="G27" s="63"/>
      <c r="H27" s="63"/>
    </row>
    <row r="28" spans="1:8" ht="21.75" customHeight="1">
      <c r="A28" s="58"/>
      <c r="B28" s="58" t="s">
        <v>330</v>
      </c>
      <c r="C28" s="57" t="s">
        <v>307</v>
      </c>
      <c r="D28" s="57"/>
      <c r="E28" s="62" t="s">
        <v>299</v>
      </c>
      <c r="F28" s="63"/>
      <c r="G28" s="63"/>
      <c r="H28" s="63"/>
    </row>
    <row r="29" spans="1:8" ht="21.75" customHeight="1">
      <c r="A29" s="58"/>
      <c r="B29" s="58"/>
      <c r="C29" s="57"/>
      <c r="D29" s="57"/>
      <c r="E29" s="62" t="s">
        <v>300</v>
      </c>
      <c r="F29" s="63"/>
      <c r="G29" s="63"/>
      <c r="H29" s="63"/>
    </row>
    <row r="30" spans="1:8" ht="21.75" customHeight="1">
      <c r="A30" s="58"/>
      <c r="B30" s="58"/>
      <c r="C30" s="57"/>
      <c r="D30" s="57"/>
      <c r="E30" s="62" t="s">
        <v>301</v>
      </c>
      <c r="F30" s="63"/>
      <c r="G30" s="63"/>
      <c r="H30" s="63"/>
    </row>
    <row r="31" spans="1:8" ht="21.75" customHeight="1">
      <c r="A31" s="58"/>
      <c r="B31" s="58"/>
      <c r="C31" s="57" t="s">
        <v>308</v>
      </c>
      <c r="D31" s="57"/>
      <c r="E31" s="62" t="s">
        <v>299</v>
      </c>
      <c r="F31" s="63"/>
      <c r="G31" s="63"/>
      <c r="H31" s="63"/>
    </row>
    <row r="32" spans="1:8" ht="21.75" customHeight="1">
      <c r="A32" s="58"/>
      <c r="B32" s="58"/>
      <c r="C32" s="57"/>
      <c r="D32" s="57"/>
      <c r="E32" s="62" t="s">
        <v>300</v>
      </c>
      <c r="F32" s="63"/>
      <c r="G32" s="63"/>
      <c r="H32" s="63"/>
    </row>
    <row r="33" spans="1:8" ht="21.75" customHeight="1">
      <c r="A33" s="58"/>
      <c r="B33" s="58"/>
      <c r="C33" s="57"/>
      <c r="D33" s="57"/>
      <c r="E33" s="62" t="s">
        <v>301</v>
      </c>
      <c r="F33" s="63"/>
      <c r="G33" s="63"/>
      <c r="H33" s="63"/>
    </row>
    <row r="34" spans="1:8" ht="21.75" customHeight="1">
      <c r="A34" s="58"/>
      <c r="B34" s="58"/>
      <c r="C34" s="57" t="s">
        <v>309</v>
      </c>
      <c r="D34" s="57"/>
      <c r="E34" s="62" t="s">
        <v>299</v>
      </c>
      <c r="F34" s="63"/>
      <c r="G34" s="63"/>
      <c r="H34" s="63"/>
    </row>
    <row r="35" spans="1:8" ht="21.75" customHeight="1">
      <c r="A35" s="58"/>
      <c r="B35" s="58"/>
      <c r="C35" s="57"/>
      <c r="D35" s="57"/>
      <c r="E35" s="62" t="s">
        <v>300</v>
      </c>
      <c r="F35" s="63"/>
      <c r="G35" s="63"/>
      <c r="H35" s="63"/>
    </row>
    <row r="36" spans="1:8" ht="21.75" customHeight="1">
      <c r="A36" s="58"/>
      <c r="B36" s="58"/>
      <c r="C36" s="57"/>
      <c r="D36" s="57"/>
      <c r="E36" s="62" t="s">
        <v>301</v>
      </c>
      <c r="F36" s="63"/>
      <c r="G36" s="63"/>
      <c r="H36" s="63"/>
    </row>
    <row r="37" spans="1:8" ht="21.75" customHeight="1">
      <c r="A37" s="58"/>
      <c r="B37" s="58"/>
      <c r="C37" s="57" t="s">
        <v>310</v>
      </c>
      <c r="D37" s="57"/>
      <c r="E37" s="62" t="s">
        <v>299</v>
      </c>
      <c r="F37" s="63"/>
      <c r="G37" s="63"/>
      <c r="H37" s="63"/>
    </row>
    <row r="38" spans="1:8" ht="21.75" customHeight="1">
      <c r="A38" s="58"/>
      <c r="B38" s="58"/>
      <c r="C38" s="57"/>
      <c r="D38" s="57"/>
      <c r="E38" s="62" t="s">
        <v>300</v>
      </c>
      <c r="F38" s="63"/>
      <c r="G38" s="63"/>
      <c r="H38" s="63"/>
    </row>
    <row r="39" spans="1:8" ht="21.75" customHeight="1">
      <c r="A39" s="58"/>
      <c r="B39" s="58"/>
      <c r="C39" s="57"/>
      <c r="D39" s="57"/>
      <c r="E39" s="62" t="s">
        <v>301</v>
      </c>
      <c r="F39" s="63"/>
      <c r="G39" s="63"/>
      <c r="H39" s="63"/>
    </row>
    <row r="40" spans="1:8" ht="21.75" customHeight="1">
      <c r="A40" s="58"/>
      <c r="B40" s="58"/>
      <c r="C40" s="57" t="s">
        <v>305</v>
      </c>
      <c r="D40" s="57"/>
      <c r="E40" s="63"/>
      <c r="F40" s="63"/>
      <c r="G40" s="63"/>
      <c r="H40" s="63"/>
    </row>
    <row r="41" spans="1:8" ht="21.75" customHeight="1">
      <c r="A41" s="58"/>
      <c r="B41" s="57" t="s">
        <v>331</v>
      </c>
      <c r="C41" s="57" t="s">
        <v>312</v>
      </c>
      <c r="D41" s="57"/>
      <c r="E41" s="62" t="s">
        <v>299</v>
      </c>
      <c r="F41" s="63"/>
      <c r="G41" s="63"/>
      <c r="H41" s="63"/>
    </row>
    <row r="42" spans="1:8" ht="21.75" customHeight="1">
      <c r="A42" s="58"/>
      <c r="B42" s="57"/>
      <c r="C42" s="57"/>
      <c r="D42" s="57"/>
      <c r="E42" s="62" t="s">
        <v>300</v>
      </c>
      <c r="F42" s="63"/>
      <c r="G42" s="63"/>
      <c r="H42" s="63"/>
    </row>
    <row r="43" spans="1:8" ht="21.75" customHeight="1">
      <c r="A43" s="58"/>
      <c r="B43" s="57"/>
      <c r="C43" s="57"/>
      <c r="D43" s="57"/>
      <c r="E43" s="62" t="s">
        <v>301</v>
      </c>
      <c r="F43" s="63"/>
      <c r="G43" s="63"/>
      <c r="H43" s="63"/>
    </row>
    <row r="44" spans="1:8" ht="21.75" customHeight="1">
      <c r="A44" s="58"/>
      <c r="B44" s="57"/>
      <c r="C44" s="57" t="s">
        <v>305</v>
      </c>
      <c r="D44" s="57"/>
      <c r="E44" s="63"/>
      <c r="F44" s="63"/>
      <c r="G44" s="63"/>
      <c r="H44" s="63"/>
    </row>
    <row r="45" spans="1:8" s="54" customFormat="1" ht="24" customHeight="1">
      <c r="A45" s="67" t="s">
        <v>332</v>
      </c>
      <c r="B45" s="67"/>
      <c r="C45" s="67"/>
      <c r="D45" s="67"/>
      <c r="E45" s="67"/>
      <c r="F45" s="67"/>
      <c r="G45" s="67"/>
      <c r="H45" s="6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J74"/>
  <sheetViews>
    <sheetView showGridLines="0" tabSelected="1" workbookViewId="0" topLeftCell="A1">
      <selection activeCell="H51" sqref="H5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40</v>
      </c>
      <c r="B1" s="13"/>
      <c r="C1" s="13"/>
      <c r="D1" s="13"/>
    </row>
    <row r="2" spans="1:9" ht="33.75" customHeight="1">
      <c r="A2" s="14" t="s">
        <v>41</v>
      </c>
      <c r="B2" s="14"/>
      <c r="C2" s="14"/>
      <c r="D2" s="14"/>
      <c r="E2" s="14"/>
      <c r="F2" s="14"/>
      <c r="G2" s="14"/>
      <c r="H2" s="14"/>
      <c r="I2" s="14"/>
    </row>
    <row r="3" spans="1:10" ht="14.25">
      <c r="A3" s="15" t="s">
        <v>333</v>
      </c>
      <c r="B3" s="15"/>
      <c r="C3" s="15" t="s">
        <v>238</v>
      </c>
      <c r="D3" s="15"/>
      <c r="E3" s="15"/>
      <c r="F3" s="15"/>
      <c r="G3" s="15"/>
      <c r="H3" s="15"/>
      <c r="I3" s="15"/>
      <c r="J3" s="46"/>
    </row>
    <row r="4" spans="1:10" ht="14.25">
      <c r="A4" s="16" t="s">
        <v>334</v>
      </c>
      <c r="B4" s="17"/>
      <c r="C4" s="15" t="s">
        <v>335</v>
      </c>
      <c r="D4" s="15"/>
      <c r="E4" s="15" t="s">
        <v>336</v>
      </c>
      <c r="F4" s="16" t="s">
        <v>337</v>
      </c>
      <c r="G4" s="18"/>
      <c r="H4" s="18"/>
      <c r="I4" s="17"/>
      <c r="J4" s="46"/>
    </row>
    <row r="5" spans="1:10" ht="15">
      <c r="A5" s="15" t="s">
        <v>338</v>
      </c>
      <c r="B5" s="15"/>
      <c r="C5" s="19" t="s">
        <v>339</v>
      </c>
      <c r="D5" s="20" t="s">
        <v>340</v>
      </c>
      <c r="E5" s="21"/>
      <c r="F5" s="21"/>
      <c r="G5" s="21"/>
      <c r="H5" s="21"/>
      <c r="I5" s="47"/>
      <c r="J5" s="46"/>
    </row>
    <row r="6" spans="1:10" ht="14.25">
      <c r="A6" s="15"/>
      <c r="B6" s="15"/>
      <c r="C6" s="22" t="s">
        <v>341</v>
      </c>
      <c r="D6" s="23" t="s">
        <v>342</v>
      </c>
      <c r="E6" s="24"/>
      <c r="F6" s="24"/>
      <c r="G6" s="24"/>
      <c r="H6" s="24"/>
      <c r="I6" s="48"/>
      <c r="J6" s="46"/>
    </row>
    <row r="7" spans="1:10" ht="14.25">
      <c r="A7" s="15"/>
      <c r="B7" s="15"/>
      <c r="C7" s="25"/>
      <c r="D7" s="26"/>
      <c r="E7" s="27"/>
      <c r="F7" s="27"/>
      <c r="G7" s="27"/>
      <c r="H7" s="27"/>
      <c r="I7" s="49"/>
      <c r="J7" s="46"/>
    </row>
    <row r="8" spans="1:10" ht="14.25">
      <c r="A8" s="15"/>
      <c r="B8" s="15"/>
      <c r="C8" s="28"/>
      <c r="D8" s="29"/>
      <c r="E8" s="30"/>
      <c r="F8" s="30"/>
      <c r="G8" s="30"/>
      <c r="H8" s="30"/>
      <c r="I8" s="50"/>
      <c r="J8" s="46"/>
    </row>
    <row r="9" spans="1:10" ht="14.25">
      <c r="A9" s="15"/>
      <c r="B9" s="15"/>
      <c r="C9" s="19" t="s">
        <v>343</v>
      </c>
      <c r="D9" s="20" t="s">
        <v>344</v>
      </c>
      <c r="E9" s="21"/>
      <c r="F9" s="21"/>
      <c r="G9" s="21"/>
      <c r="H9" s="21"/>
      <c r="I9" s="47"/>
      <c r="J9" s="46"/>
    </row>
    <row r="10" spans="1:10" ht="14.25">
      <c r="A10" s="15"/>
      <c r="B10" s="15"/>
      <c r="C10" s="31" t="s">
        <v>345</v>
      </c>
      <c r="D10" s="32" t="s">
        <v>346</v>
      </c>
      <c r="E10" s="33"/>
      <c r="F10" s="33"/>
      <c r="G10" s="33"/>
      <c r="H10" s="33"/>
      <c r="I10" s="51"/>
      <c r="J10" s="46"/>
    </row>
    <row r="11" spans="1:10" ht="14.25">
      <c r="A11" s="34" t="s">
        <v>347</v>
      </c>
      <c r="B11" s="35"/>
      <c r="C11" s="36" t="s">
        <v>348</v>
      </c>
      <c r="D11" s="37"/>
      <c r="E11" s="37"/>
      <c r="F11" s="37"/>
      <c r="G11" s="37"/>
      <c r="H11" s="37"/>
      <c r="I11" s="52"/>
      <c r="J11" s="46"/>
    </row>
    <row r="12" spans="1:10" ht="14.25">
      <c r="A12" s="34" t="s">
        <v>349</v>
      </c>
      <c r="B12" s="35"/>
      <c r="C12" s="34" t="s">
        <v>350</v>
      </c>
      <c r="D12" s="38"/>
      <c r="E12" s="38"/>
      <c r="F12" s="38"/>
      <c r="G12" s="38"/>
      <c r="H12" s="38"/>
      <c r="I12" s="35"/>
      <c r="J12" s="46"/>
    </row>
    <row r="13" spans="1:10" ht="14.25">
      <c r="A13" s="15" t="s">
        <v>351</v>
      </c>
      <c r="B13" s="39"/>
      <c r="C13" s="15" t="s">
        <v>328</v>
      </c>
      <c r="D13" s="15" t="s">
        <v>294</v>
      </c>
      <c r="E13" s="15" t="s">
        <v>352</v>
      </c>
      <c r="F13" s="15"/>
      <c r="G13" s="15"/>
      <c r="H13" s="15" t="s">
        <v>296</v>
      </c>
      <c r="I13" s="15"/>
      <c r="J13" s="46"/>
    </row>
    <row r="14" spans="1:10" ht="14.25">
      <c r="A14" s="39"/>
      <c r="B14" s="39"/>
      <c r="C14" s="39"/>
      <c r="D14" s="39"/>
      <c r="E14" s="15"/>
      <c r="F14" s="15"/>
      <c r="G14" s="15"/>
      <c r="H14" s="15"/>
      <c r="I14" s="15"/>
      <c r="J14" s="46"/>
    </row>
    <row r="15" spans="1:10" ht="14.25">
      <c r="A15" s="39"/>
      <c r="B15" s="39"/>
      <c r="C15" s="15" t="s">
        <v>329</v>
      </c>
      <c r="D15" s="15" t="s">
        <v>298</v>
      </c>
      <c r="E15" s="15" t="s">
        <v>353</v>
      </c>
      <c r="F15" s="15"/>
      <c r="G15" s="15"/>
      <c r="H15" s="15" t="s">
        <v>354</v>
      </c>
      <c r="I15" s="15"/>
      <c r="J15" s="46"/>
    </row>
    <row r="16" spans="1:10" ht="14.25">
      <c r="A16" s="39"/>
      <c r="B16" s="39"/>
      <c r="C16" s="15"/>
      <c r="D16" s="15" t="s">
        <v>302</v>
      </c>
      <c r="E16" s="15" t="s">
        <v>355</v>
      </c>
      <c r="F16" s="15"/>
      <c r="G16" s="15"/>
      <c r="H16" s="15" t="s">
        <v>356</v>
      </c>
      <c r="I16" s="15"/>
      <c r="J16" s="46"/>
    </row>
    <row r="17" spans="1:10" ht="14.25">
      <c r="A17" s="39"/>
      <c r="B17" s="39"/>
      <c r="C17" s="15"/>
      <c r="D17" s="15" t="s">
        <v>303</v>
      </c>
      <c r="E17" s="40" t="s">
        <v>357</v>
      </c>
      <c r="F17" s="40"/>
      <c r="G17" s="40"/>
      <c r="H17" s="15" t="s">
        <v>358</v>
      </c>
      <c r="I17" s="15"/>
      <c r="J17" s="46"/>
    </row>
    <row r="18" spans="1:10" ht="14.25">
      <c r="A18" s="39"/>
      <c r="B18" s="39"/>
      <c r="C18" s="39"/>
      <c r="D18" s="15" t="s">
        <v>304</v>
      </c>
      <c r="E18" s="15" t="s">
        <v>359</v>
      </c>
      <c r="F18" s="15"/>
      <c r="G18" s="15"/>
      <c r="H18" s="15" t="s">
        <v>360</v>
      </c>
      <c r="I18" s="15"/>
      <c r="J18" s="46"/>
    </row>
    <row r="19" spans="1:10" ht="14.25">
      <c r="A19" s="39"/>
      <c r="B19" s="39"/>
      <c r="C19" s="15" t="s">
        <v>330</v>
      </c>
      <c r="D19" s="15" t="s">
        <v>361</v>
      </c>
      <c r="E19" s="15" t="s">
        <v>362</v>
      </c>
      <c r="F19" s="15"/>
      <c r="G19" s="15"/>
      <c r="H19" s="15" t="s">
        <v>363</v>
      </c>
      <c r="I19" s="15"/>
      <c r="J19" s="46"/>
    </row>
    <row r="20" spans="1:10" ht="14.25">
      <c r="A20" s="39"/>
      <c r="B20" s="39"/>
      <c r="C20" s="15"/>
      <c r="D20" s="15" t="s">
        <v>364</v>
      </c>
      <c r="E20" s="15" t="s">
        <v>365</v>
      </c>
      <c r="F20" s="15"/>
      <c r="G20" s="15"/>
      <c r="H20" s="15"/>
      <c r="I20" s="15"/>
      <c r="J20" s="46"/>
    </row>
    <row r="21" spans="1:10" ht="14.25">
      <c r="A21" s="39"/>
      <c r="B21" s="39"/>
      <c r="C21" s="15"/>
      <c r="D21" s="15" t="s">
        <v>366</v>
      </c>
      <c r="E21" s="15" t="s">
        <v>367</v>
      </c>
      <c r="F21" s="15"/>
      <c r="G21" s="15"/>
      <c r="H21" s="15" t="s">
        <v>368</v>
      </c>
      <c r="I21" s="15"/>
      <c r="J21" s="46"/>
    </row>
    <row r="22" spans="1:10" ht="14.25">
      <c r="A22" s="39"/>
      <c r="B22" s="39"/>
      <c r="C22" s="15"/>
      <c r="D22" s="15" t="s">
        <v>369</v>
      </c>
      <c r="E22" s="15" t="s">
        <v>362</v>
      </c>
      <c r="F22" s="15"/>
      <c r="G22" s="15"/>
      <c r="H22" s="15" t="s">
        <v>368</v>
      </c>
      <c r="I22" s="15"/>
      <c r="J22" s="46"/>
    </row>
    <row r="23" spans="1:10" ht="14.25">
      <c r="A23" s="39"/>
      <c r="B23" s="39"/>
      <c r="C23" s="39"/>
      <c r="D23" s="15" t="s">
        <v>311</v>
      </c>
      <c r="E23" s="15" t="s">
        <v>365</v>
      </c>
      <c r="F23" s="15"/>
      <c r="G23" s="15"/>
      <c r="H23" s="15"/>
      <c r="I23" s="15"/>
      <c r="J23" s="46"/>
    </row>
    <row r="26" spans="1:9" ht="20.25">
      <c r="A26" s="41" t="s">
        <v>370</v>
      </c>
      <c r="B26" s="41"/>
      <c r="C26" s="42"/>
      <c r="D26" s="42"/>
      <c r="E26" s="42"/>
      <c r="F26" s="42"/>
      <c r="G26" s="42"/>
      <c r="H26" s="42"/>
      <c r="I26" s="42"/>
    </row>
    <row r="27" spans="1:9" ht="22.5">
      <c r="A27" s="43" t="s">
        <v>371</v>
      </c>
      <c r="B27" s="44"/>
      <c r="C27" s="44"/>
      <c r="D27" s="44"/>
      <c r="E27" s="44"/>
      <c r="F27" s="44"/>
      <c r="G27" s="44"/>
      <c r="H27" s="44"/>
      <c r="I27" s="44"/>
    </row>
    <row r="28" spans="1:9" ht="18.75">
      <c r="A28" s="45" t="s">
        <v>372</v>
      </c>
      <c r="B28" s="45"/>
      <c r="C28" s="45"/>
      <c r="D28" s="45"/>
      <c r="E28" s="45"/>
      <c r="F28" s="45"/>
      <c r="G28" s="45"/>
      <c r="H28" s="45"/>
      <c r="I28" s="45"/>
    </row>
    <row r="29" spans="1:9" ht="14.25">
      <c r="A29" s="15" t="s">
        <v>333</v>
      </c>
      <c r="B29" s="15"/>
      <c r="C29" s="15" t="s">
        <v>373</v>
      </c>
      <c r="D29" s="15"/>
      <c r="E29" s="15"/>
      <c r="F29" s="15"/>
      <c r="G29" s="15"/>
      <c r="H29" s="15"/>
      <c r="I29" s="15"/>
    </row>
    <row r="30" spans="1:9" ht="14.25">
      <c r="A30" s="16" t="s">
        <v>334</v>
      </c>
      <c r="B30" s="17"/>
      <c r="C30" s="15" t="s">
        <v>374</v>
      </c>
      <c r="D30" s="15"/>
      <c r="E30" s="15" t="s">
        <v>336</v>
      </c>
      <c r="F30" s="16" t="s">
        <v>375</v>
      </c>
      <c r="G30" s="18"/>
      <c r="H30" s="18"/>
      <c r="I30" s="17"/>
    </row>
    <row r="31" spans="1:9" ht="15">
      <c r="A31" s="15" t="s">
        <v>338</v>
      </c>
      <c r="B31" s="15"/>
      <c r="C31" s="19" t="s">
        <v>339</v>
      </c>
      <c r="D31" s="20" t="s">
        <v>340</v>
      </c>
      <c r="E31" s="21"/>
      <c r="F31" s="21"/>
      <c r="G31" s="21"/>
      <c r="H31" s="21"/>
      <c r="I31" s="47"/>
    </row>
    <row r="32" spans="1:9" ht="11.25">
      <c r="A32" s="15"/>
      <c r="B32" s="15"/>
      <c r="C32" s="22" t="s">
        <v>341</v>
      </c>
      <c r="D32" s="23" t="s">
        <v>342</v>
      </c>
      <c r="E32" s="24"/>
      <c r="F32" s="24"/>
      <c r="G32" s="24"/>
      <c r="H32" s="24"/>
      <c r="I32" s="48"/>
    </row>
    <row r="33" spans="1:9" ht="11.25">
      <c r="A33" s="15"/>
      <c r="B33" s="15"/>
      <c r="C33" s="25"/>
      <c r="D33" s="26"/>
      <c r="E33" s="27"/>
      <c r="F33" s="27"/>
      <c r="G33" s="27"/>
      <c r="H33" s="27"/>
      <c r="I33" s="49"/>
    </row>
    <row r="34" spans="1:9" ht="11.25">
      <c r="A34" s="15"/>
      <c r="B34" s="15"/>
      <c r="C34" s="28"/>
      <c r="D34" s="29"/>
      <c r="E34" s="30"/>
      <c r="F34" s="30"/>
      <c r="G34" s="30"/>
      <c r="H34" s="30"/>
      <c r="I34" s="50"/>
    </row>
    <row r="35" spans="1:9" ht="14.25">
      <c r="A35" s="15"/>
      <c r="B35" s="15"/>
      <c r="C35" s="19" t="s">
        <v>343</v>
      </c>
      <c r="D35" s="20" t="s">
        <v>376</v>
      </c>
      <c r="E35" s="21"/>
      <c r="F35" s="21"/>
      <c r="G35" s="21"/>
      <c r="H35" s="21"/>
      <c r="I35" s="47"/>
    </row>
    <row r="36" spans="1:9" ht="14.25">
      <c r="A36" s="15"/>
      <c r="B36" s="15"/>
      <c r="C36" s="31" t="s">
        <v>345</v>
      </c>
      <c r="D36" s="32" t="s">
        <v>377</v>
      </c>
      <c r="E36" s="33"/>
      <c r="F36" s="33"/>
      <c r="G36" s="33"/>
      <c r="H36" s="33"/>
      <c r="I36" s="51"/>
    </row>
    <row r="37" spans="1:9" ht="97.5" customHeight="1">
      <c r="A37" s="34" t="s">
        <v>347</v>
      </c>
      <c r="B37" s="35"/>
      <c r="C37" s="36" t="s">
        <v>378</v>
      </c>
      <c r="D37" s="37"/>
      <c r="E37" s="37"/>
      <c r="F37" s="37"/>
      <c r="G37" s="37"/>
      <c r="H37" s="37"/>
      <c r="I37" s="52"/>
    </row>
    <row r="38" spans="1:9" ht="14.25">
      <c r="A38" s="34" t="s">
        <v>349</v>
      </c>
      <c r="B38" s="35"/>
      <c r="C38" s="34" t="s">
        <v>379</v>
      </c>
      <c r="D38" s="38"/>
      <c r="E38" s="38"/>
      <c r="F38" s="38"/>
      <c r="G38" s="38"/>
      <c r="H38" s="38"/>
      <c r="I38" s="35"/>
    </row>
    <row r="39" spans="1:9" ht="11.25">
      <c r="A39" s="15" t="s">
        <v>351</v>
      </c>
      <c r="B39" s="39"/>
      <c r="C39" s="15" t="s">
        <v>328</v>
      </c>
      <c r="D39" s="15" t="s">
        <v>294</v>
      </c>
      <c r="E39" s="15" t="s">
        <v>352</v>
      </c>
      <c r="F39" s="15"/>
      <c r="G39" s="15"/>
      <c r="H39" s="15" t="s">
        <v>296</v>
      </c>
      <c r="I39" s="15"/>
    </row>
    <row r="40" spans="1:9" ht="11.25">
      <c r="A40" s="39"/>
      <c r="B40" s="39"/>
      <c r="C40" s="39"/>
      <c r="D40" s="39"/>
      <c r="E40" s="15"/>
      <c r="F40" s="15"/>
      <c r="G40" s="15"/>
      <c r="H40" s="15"/>
      <c r="I40" s="15"/>
    </row>
    <row r="41" spans="1:9" ht="14.25">
      <c r="A41" s="39"/>
      <c r="B41" s="39"/>
      <c r="C41" s="15" t="s">
        <v>329</v>
      </c>
      <c r="D41" s="15" t="s">
        <v>298</v>
      </c>
      <c r="E41" s="15" t="s">
        <v>380</v>
      </c>
      <c r="F41" s="15"/>
      <c r="G41" s="15"/>
      <c r="H41" s="15" t="s">
        <v>381</v>
      </c>
      <c r="I41" s="15"/>
    </row>
    <row r="42" spans="1:9" ht="14.25">
      <c r="A42" s="39"/>
      <c r="B42" s="39"/>
      <c r="C42" s="15"/>
      <c r="D42" s="15" t="s">
        <v>302</v>
      </c>
      <c r="E42" s="15" t="s">
        <v>382</v>
      </c>
      <c r="F42" s="15"/>
      <c r="G42" s="15"/>
      <c r="H42" s="15" t="s">
        <v>381</v>
      </c>
      <c r="I42" s="15"/>
    </row>
    <row r="43" spans="1:9" ht="14.25">
      <c r="A43" s="39"/>
      <c r="B43" s="39"/>
      <c r="C43" s="15"/>
      <c r="D43" s="15" t="s">
        <v>303</v>
      </c>
      <c r="E43" s="40" t="s">
        <v>357</v>
      </c>
      <c r="F43" s="40"/>
      <c r="G43" s="40"/>
      <c r="H43" s="15" t="s">
        <v>358</v>
      </c>
      <c r="I43" s="15"/>
    </row>
    <row r="44" spans="1:9" ht="14.25">
      <c r="A44" s="39"/>
      <c r="B44" s="39"/>
      <c r="C44" s="39"/>
      <c r="D44" s="15" t="s">
        <v>304</v>
      </c>
      <c r="E44" s="15" t="s">
        <v>359</v>
      </c>
      <c r="F44" s="15"/>
      <c r="G44" s="15"/>
      <c r="H44" s="15" t="s">
        <v>360</v>
      </c>
      <c r="I44" s="15"/>
    </row>
    <row r="45" spans="1:9" ht="14.25">
      <c r="A45" s="39"/>
      <c r="B45" s="39"/>
      <c r="C45" s="15" t="s">
        <v>330</v>
      </c>
      <c r="D45" s="15" t="s">
        <v>361</v>
      </c>
      <c r="E45" s="15" t="s">
        <v>383</v>
      </c>
      <c r="F45" s="15"/>
      <c r="G45" s="15"/>
      <c r="H45" s="15" t="s">
        <v>384</v>
      </c>
      <c r="I45" s="15"/>
    </row>
    <row r="46" spans="1:9" ht="14.25">
      <c r="A46" s="39"/>
      <c r="B46" s="39"/>
      <c r="C46" s="15"/>
      <c r="D46" s="15" t="s">
        <v>364</v>
      </c>
      <c r="E46" s="15" t="s">
        <v>365</v>
      </c>
      <c r="F46" s="15"/>
      <c r="G46" s="15"/>
      <c r="H46" s="15"/>
      <c r="I46" s="15"/>
    </row>
    <row r="47" spans="1:9" ht="14.25">
      <c r="A47" s="39"/>
      <c r="B47" s="39"/>
      <c r="C47" s="15"/>
      <c r="D47" s="15" t="s">
        <v>366</v>
      </c>
      <c r="E47" s="15" t="s">
        <v>367</v>
      </c>
      <c r="F47" s="15"/>
      <c r="G47" s="15"/>
      <c r="H47" s="15" t="s">
        <v>385</v>
      </c>
      <c r="I47" s="15"/>
    </row>
    <row r="48" spans="1:9" ht="14.25">
      <c r="A48" s="39"/>
      <c r="B48" s="39"/>
      <c r="C48" s="15"/>
      <c r="D48" s="15" t="s">
        <v>369</v>
      </c>
      <c r="E48" s="15" t="s">
        <v>386</v>
      </c>
      <c r="F48" s="15"/>
      <c r="G48" s="15"/>
      <c r="H48" s="15" t="s">
        <v>387</v>
      </c>
      <c r="I48" s="15"/>
    </row>
    <row r="49" spans="1:9" ht="14.25">
      <c r="A49" s="39"/>
      <c r="B49" s="39"/>
      <c r="C49" s="39"/>
      <c r="D49" s="15" t="s">
        <v>311</v>
      </c>
      <c r="E49" s="15"/>
      <c r="F49" s="15"/>
      <c r="G49" s="15"/>
      <c r="H49" s="15"/>
      <c r="I49" s="15"/>
    </row>
    <row r="51" spans="1:9" ht="20.25">
      <c r="A51" s="41" t="s">
        <v>370</v>
      </c>
      <c r="B51" s="41"/>
      <c r="C51" s="42"/>
      <c r="D51" s="42"/>
      <c r="E51" s="42"/>
      <c r="F51" s="42"/>
      <c r="G51" s="42"/>
      <c r="H51" s="42"/>
      <c r="I51" s="42"/>
    </row>
    <row r="52" spans="1:9" ht="22.5">
      <c r="A52" s="43" t="s">
        <v>371</v>
      </c>
      <c r="B52" s="44"/>
      <c r="C52" s="44"/>
      <c r="D52" s="44"/>
      <c r="E52" s="44"/>
      <c r="F52" s="44"/>
      <c r="G52" s="44"/>
      <c r="H52" s="44"/>
      <c r="I52" s="44"/>
    </row>
    <row r="53" spans="1:9" ht="18.75">
      <c r="A53" s="45" t="s">
        <v>372</v>
      </c>
      <c r="B53" s="45"/>
      <c r="C53" s="45"/>
      <c r="D53" s="45"/>
      <c r="E53" s="45"/>
      <c r="F53" s="45"/>
      <c r="G53" s="45"/>
      <c r="H53" s="45"/>
      <c r="I53" s="45"/>
    </row>
    <row r="54" spans="1:9" ht="14.25">
      <c r="A54" s="15" t="s">
        <v>333</v>
      </c>
      <c r="B54" s="15"/>
      <c r="C54" s="15" t="s">
        <v>388</v>
      </c>
      <c r="D54" s="15"/>
      <c r="E54" s="15"/>
      <c r="F54" s="15"/>
      <c r="G54" s="15"/>
      <c r="H54" s="15"/>
      <c r="I54" s="15"/>
    </row>
    <row r="55" spans="1:9" ht="14.25">
      <c r="A55" s="16" t="s">
        <v>334</v>
      </c>
      <c r="B55" s="17"/>
      <c r="C55" s="15" t="s">
        <v>135</v>
      </c>
      <c r="D55" s="15"/>
      <c r="E55" s="15" t="s">
        <v>336</v>
      </c>
      <c r="F55" s="16" t="s">
        <v>389</v>
      </c>
      <c r="G55" s="18"/>
      <c r="H55" s="18"/>
      <c r="I55" s="17"/>
    </row>
    <row r="56" spans="1:9" ht="15">
      <c r="A56" s="15" t="s">
        <v>338</v>
      </c>
      <c r="B56" s="15"/>
      <c r="C56" s="19" t="s">
        <v>339</v>
      </c>
      <c r="D56" s="20" t="s">
        <v>340</v>
      </c>
      <c r="E56" s="21"/>
      <c r="F56" s="21"/>
      <c r="G56" s="21"/>
      <c r="H56" s="21"/>
      <c r="I56" s="47"/>
    </row>
    <row r="57" spans="1:9" ht="11.25">
      <c r="A57" s="15"/>
      <c r="B57" s="15"/>
      <c r="C57" s="22" t="s">
        <v>341</v>
      </c>
      <c r="D57" s="23" t="s">
        <v>342</v>
      </c>
      <c r="E57" s="24"/>
      <c r="F57" s="24"/>
      <c r="G57" s="24"/>
      <c r="H57" s="24"/>
      <c r="I57" s="48"/>
    </row>
    <row r="58" spans="1:9" ht="11.25">
      <c r="A58" s="15"/>
      <c r="B58" s="15"/>
      <c r="C58" s="25"/>
      <c r="D58" s="26"/>
      <c r="E58" s="27"/>
      <c r="F58" s="27"/>
      <c r="G58" s="27"/>
      <c r="H58" s="27"/>
      <c r="I58" s="49"/>
    </row>
    <row r="59" spans="1:9" ht="11.25">
      <c r="A59" s="15"/>
      <c r="B59" s="15"/>
      <c r="C59" s="28"/>
      <c r="D59" s="29"/>
      <c r="E59" s="30"/>
      <c r="F59" s="30"/>
      <c r="G59" s="30"/>
      <c r="H59" s="30"/>
      <c r="I59" s="50"/>
    </row>
    <row r="60" spans="1:9" ht="14.25">
      <c r="A60" s="15"/>
      <c r="B60" s="15"/>
      <c r="C60" s="19" t="s">
        <v>343</v>
      </c>
      <c r="D60" s="20" t="s">
        <v>390</v>
      </c>
      <c r="E60" s="21"/>
      <c r="F60" s="21"/>
      <c r="G60" s="21"/>
      <c r="H60" s="21"/>
      <c r="I60" s="47"/>
    </row>
    <row r="61" spans="1:9" ht="33.75" customHeight="1">
      <c r="A61" s="15"/>
      <c r="B61" s="15"/>
      <c r="C61" s="31" t="s">
        <v>345</v>
      </c>
      <c r="D61" s="32" t="s">
        <v>391</v>
      </c>
      <c r="E61" s="33"/>
      <c r="F61" s="33"/>
      <c r="G61" s="33"/>
      <c r="H61" s="33"/>
      <c r="I61" s="51"/>
    </row>
    <row r="62" spans="1:9" ht="66.75" customHeight="1">
      <c r="A62" s="34" t="s">
        <v>347</v>
      </c>
      <c r="B62" s="35"/>
      <c r="C62" s="36" t="s">
        <v>392</v>
      </c>
      <c r="D62" s="37"/>
      <c r="E62" s="37"/>
      <c r="F62" s="37"/>
      <c r="G62" s="37"/>
      <c r="H62" s="37"/>
      <c r="I62" s="52"/>
    </row>
    <row r="63" spans="1:9" ht="14.25">
      <c r="A63" s="34" t="s">
        <v>349</v>
      </c>
      <c r="B63" s="35"/>
      <c r="C63" s="34" t="s">
        <v>393</v>
      </c>
      <c r="D63" s="38"/>
      <c r="E63" s="38"/>
      <c r="F63" s="38"/>
      <c r="G63" s="38"/>
      <c r="H63" s="38"/>
      <c r="I63" s="35"/>
    </row>
    <row r="64" spans="1:9" ht="11.25">
      <c r="A64" s="15" t="s">
        <v>351</v>
      </c>
      <c r="B64" s="39"/>
      <c r="C64" s="15" t="s">
        <v>328</v>
      </c>
      <c r="D64" s="15" t="s">
        <v>294</v>
      </c>
      <c r="E64" s="15" t="s">
        <v>352</v>
      </c>
      <c r="F64" s="15"/>
      <c r="G64" s="15"/>
      <c r="H64" s="15" t="s">
        <v>296</v>
      </c>
      <c r="I64" s="15"/>
    </row>
    <row r="65" spans="1:9" ht="11.25">
      <c r="A65" s="39"/>
      <c r="B65" s="39"/>
      <c r="C65" s="39"/>
      <c r="D65" s="39"/>
      <c r="E65" s="15"/>
      <c r="F65" s="15"/>
      <c r="G65" s="15"/>
      <c r="H65" s="15"/>
      <c r="I65" s="15"/>
    </row>
    <row r="66" spans="1:9" ht="14.25">
      <c r="A66" s="39"/>
      <c r="B66" s="39"/>
      <c r="C66" s="15" t="s">
        <v>329</v>
      </c>
      <c r="D66" s="15" t="s">
        <v>298</v>
      </c>
      <c r="E66" s="15" t="s">
        <v>394</v>
      </c>
      <c r="F66" s="15"/>
      <c r="G66" s="15"/>
      <c r="H66" s="15" t="s">
        <v>395</v>
      </c>
      <c r="I66" s="15"/>
    </row>
    <row r="67" spans="1:9" ht="14.25">
      <c r="A67" s="39"/>
      <c r="B67" s="39"/>
      <c r="C67" s="15"/>
      <c r="D67" s="15" t="s">
        <v>302</v>
      </c>
      <c r="E67" s="15" t="s">
        <v>396</v>
      </c>
      <c r="F67" s="15"/>
      <c r="G67" s="15"/>
      <c r="H67" s="15" t="s">
        <v>397</v>
      </c>
      <c r="I67" s="15"/>
    </row>
    <row r="68" spans="1:9" ht="14.25">
      <c r="A68" s="39"/>
      <c r="B68" s="39"/>
      <c r="C68" s="15"/>
      <c r="D68" s="15" t="s">
        <v>303</v>
      </c>
      <c r="E68" s="40" t="s">
        <v>357</v>
      </c>
      <c r="F68" s="40"/>
      <c r="G68" s="40"/>
      <c r="H68" s="15" t="s">
        <v>358</v>
      </c>
      <c r="I68" s="15"/>
    </row>
    <row r="69" spans="1:9" ht="14.25">
      <c r="A69" s="39"/>
      <c r="B69" s="39"/>
      <c r="C69" s="39"/>
      <c r="D69" s="15" t="s">
        <v>304</v>
      </c>
      <c r="E69" s="15" t="s">
        <v>359</v>
      </c>
      <c r="F69" s="15"/>
      <c r="G69" s="15"/>
      <c r="H69" s="15" t="s">
        <v>360</v>
      </c>
      <c r="I69" s="15"/>
    </row>
    <row r="70" spans="1:9" ht="14.25">
      <c r="A70" s="39"/>
      <c r="B70" s="39"/>
      <c r="C70" s="15" t="s">
        <v>330</v>
      </c>
      <c r="D70" s="15" t="s">
        <v>361</v>
      </c>
      <c r="E70" s="15" t="s">
        <v>398</v>
      </c>
      <c r="F70" s="15"/>
      <c r="G70" s="15"/>
      <c r="H70" s="15" t="s">
        <v>399</v>
      </c>
      <c r="I70" s="15"/>
    </row>
    <row r="71" spans="1:9" ht="14.25">
      <c r="A71" s="39"/>
      <c r="B71" s="39"/>
      <c r="C71" s="15"/>
      <c r="D71" s="15" t="s">
        <v>364</v>
      </c>
      <c r="E71" s="15" t="s">
        <v>365</v>
      </c>
      <c r="F71" s="15"/>
      <c r="G71" s="15"/>
      <c r="H71" s="15"/>
      <c r="I71" s="15"/>
    </row>
    <row r="72" spans="1:9" ht="14.25">
      <c r="A72" s="39"/>
      <c r="B72" s="39"/>
      <c r="C72" s="15"/>
      <c r="D72" s="15" t="s">
        <v>366</v>
      </c>
      <c r="E72" s="15" t="s">
        <v>367</v>
      </c>
      <c r="F72" s="15"/>
      <c r="G72" s="15"/>
      <c r="H72" s="15" t="s">
        <v>400</v>
      </c>
      <c r="I72" s="15"/>
    </row>
    <row r="73" spans="1:9" ht="14.25">
      <c r="A73" s="39"/>
      <c r="B73" s="39"/>
      <c r="C73" s="15"/>
      <c r="D73" s="15" t="s">
        <v>369</v>
      </c>
      <c r="E73" s="15" t="s">
        <v>401</v>
      </c>
      <c r="F73" s="15"/>
      <c r="G73" s="15"/>
      <c r="H73" s="15" t="s">
        <v>400</v>
      </c>
      <c r="I73" s="15"/>
    </row>
    <row r="74" spans="1:9" ht="14.25">
      <c r="A74" s="39"/>
      <c r="B74" s="39"/>
      <c r="C74" s="39"/>
      <c r="D74" s="15" t="s">
        <v>311</v>
      </c>
      <c r="E74" s="15"/>
      <c r="F74" s="15"/>
      <c r="G74" s="15"/>
      <c r="H74" s="15"/>
      <c r="I74" s="15"/>
    </row>
  </sheetData>
  <sheetProtection/>
  <mergeCells count="127">
    <mergeCell ref="A2:I2"/>
    <mergeCell ref="A3:B3"/>
    <mergeCell ref="C3:I3"/>
    <mergeCell ref="A4:B4"/>
    <mergeCell ref="C4:D4"/>
    <mergeCell ref="F4:I4"/>
    <mergeCell ref="D5:I5"/>
    <mergeCell ref="D9:I9"/>
    <mergeCell ref="D10:I10"/>
    <mergeCell ref="A11:B11"/>
    <mergeCell ref="C11:I11"/>
    <mergeCell ref="A12:B12"/>
    <mergeCell ref="C12:I12"/>
    <mergeCell ref="E15:G15"/>
    <mergeCell ref="H15:I15"/>
    <mergeCell ref="E16:G16"/>
    <mergeCell ref="H16:I16"/>
    <mergeCell ref="E17:G17"/>
    <mergeCell ref="H17:I17"/>
    <mergeCell ref="E18:G18"/>
    <mergeCell ref="H18:I18"/>
    <mergeCell ref="E19:G19"/>
    <mergeCell ref="H19:I19"/>
    <mergeCell ref="E20:G20"/>
    <mergeCell ref="H20:I20"/>
    <mergeCell ref="E21:G21"/>
    <mergeCell ref="H21:I21"/>
    <mergeCell ref="E22:G22"/>
    <mergeCell ref="H22:I22"/>
    <mergeCell ref="E23:G23"/>
    <mergeCell ref="H23:I23"/>
    <mergeCell ref="A26:B26"/>
    <mergeCell ref="A27:I27"/>
    <mergeCell ref="A28:I28"/>
    <mergeCell ref="A29:B29"/>
    <mergeCell ref="C29:I29"/>
    <mergeCell ref="A30:B30"/>
    <mergeCell ref="C30:D30"/>
    <mergeCell ref="F30:I30"/>
    <mergeCell ref="D31:I31"/>
    <mergeCell ref="D35:I35"/>
    <mergeCell ref="D36:I36"/>
    <mergeCell ref="A37:B37"/>
    <mergeCell ref="C37:I37"/>
    <mergeCell ref="A38:B38"/>
    <mergeCell ref="C38:I38"/>
    <mergeCell ref="E41:G41"/>
    <mergeCell ref="H41:I41"/>
    <mergeCell ref="E42:G42"/>
    <mergeCell ref="H42:I42"/>
    <mergeCell ref="E43:G43"/>
    <mergeCell ref="H43:I43"/>
    <mergeCell ref="E44:G44"/>
    <mergeCell ref="H44:I44"/>
    <mergeCell ref="E45:G45"/>
    <mergeCell ref="H45:I45"/>
    <mergeCell ref="E46:G46"/>
    <mergeCell ref="H46:I46"/>
    <mergeCell ref="E47:G47"/>
    <mergeCell ref="H47:I47"/>
    <mergeCell ref="E48:G48"/>
    <mergeCell ref="H48:I48"/>
    <mergeCell ref="E49:G49"/>
    <mergeCell ref="H49:I49"/>
    <mergeCell ref="A51:B51"/>
    <mergeCell ref="A52:I52"/>
    <mergeCell ref="A53:I53"/>
    <mergeCell ref="A54:B54"/>
    <mergeCell ref="C54:I54"/>
    <mergeCell ref="A55:B55"/>
    <mergeCell ref="C55:D55"/>
    <mergeCell ref="F55:I55"/>
    <mergeCell ref="D56:I56"/>
    <mergeCell ref="D60:I60"/>
    <mergeCell ref="D61:I61"/>
    <mergeCell ref="A62:B62"/>
    <mergeCell ref="C62:I62"/>
    <mergeCell ref="A63:B63"/>
    <mergeCell ref="C63:I63"/>
    <mergeCell ref="E66:G66"/>
    <mergeCell ref="H66:I66"/>
    <mergeCell ref="E67:G67"/>
    <mergeCell ref="H67:I67"/>
    <mergeCell ref="E68:G68"/>
    <mergeCell ref="H68:I68"/>
    <mergeCell ref="E69:G69"/>
    <mergeCell ref="H69:I69"/>
    <mergeCell ref="E70:G70"/>
    <mergeCell ref="H70:I70"/>
    <mergeCell ref="E71:G71"/>
    <mergeCell ref="H71:I71"/>
    <mergeCell ref="E72:G72"/>
    <mergeCell ref="H72:I72"/>
    <mergeCell ref="E73:G73"/>
    <mergeCell ref="H73:I73"/>
    <mergeCell ref="E74:G74"/>
    <mergeCell ref="H74:I74"/>
    <mergeCell ref="C6:C8"/>
    <mergeCell ref="C13:C14"/>
    <mergeCell ref="C15:C18"/>
    <mergeCell ref="C19:C23"/>
    <mergeCell ref="C32:C34"/>
    <mergeCell ref="C39:C40"/>
    <mergeCell ref="C41:C44"/>
    <mergeCell ref="C45:C49"/>
    <mergeCell ref="C57:C59"/>
    <mergeCell ref="C64:C65"/>
    <mergeCell ref="C66:C69"/>
    <mergeCell ref="C70:C74"/>
    <mergeCell ref="D13:D14"/>
    <mergeCell ref="D39:D40"/>
    <mergeCell ref="D64:D65"/>
    <mergeCell ref="A5:B10"/>
    <mergeCell ref="D6:I8"/>
    <mergeCell ref="A13:B23"/>
    <mergeCell ref="E13:G14"/>
    <mergeCell ref="H13:I14"/>
    <mergeCell ref="A31:B36"/>
    <mergeCell ref="D32:I34"/>
    <mergeCell ref="A39:B49"/>
    <mergeCell ref="E39:G40"/>
    <mergeCell ref="H39:I40"/>
    <mergeCell ref="A56:B61"/>
    <mergeCell ref="D57:I59"/>
    <mergeCell ref="A64:B74"/>
    <mergeCell ref="E64:G65"/>
    <mergeCell ref="H64:I65"/>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F6" sqref="F6"/>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42</v>
      </c>
      <c r="B1" s="5"/>
    </row>
    <row r="2" spans="1:15" s="1" customFormat="1" ht="67.5" customHeight="1">
      <c r="A2" s="6" t="s">
        <v>43</v>
      </c>
      <c r="B2" s="6"/>
      <c r="C2" s="6"/>
      <c r="D2" s="6"/>
      <c r="E2" s="6"/>
      <c r="F2" s="6"/>
      <c r="G2" s="6"/>
      <c r="H2" s="6"/>
      <c r="I2" s="6"/>
      <c r="J2" s="6"/>
      <c r="K2" s="6"/>
      <c r="L2" s="6"/>
      <c r="M2" s="6"/>
      <c r="N2" s="6"/>
      <c r="O2" s="6"/>
    </row>
    <row r="3" spans="1:15" s="1" customFormat="1" ht="24.75" customHeight="1">
      <c r="A3" s="7" t="s">
        <v>6</v>
      </c>
      <c r="B3" s="7" t="s">
        <v>402</v>
      </c>
      <c r="C3" s="7" t="s">
        <v>403</v>
      </c>
      <c r="D3" s="7"/>
      <c r="E3" s="7" t="s">
        <v>404</v>
      </c>
      <c r="F3" s="7"/>
      <c r="G3" s="7" t="s">
        <v>405</v>
      </c>
      <c r="H3" s="7" t="s">
        <v>406</v>
      </c>
      <c r="I3" s="7"/>
      <c r="J3" s="7"/>
      <c r="K3" s="7"/>
      <c r="L3" s="7" t="s">
        <v>407</v>
      </c>
      <c r="M3" s="7"/>
      <c r="N3" s="7"/>
      <c r="O3" s="7"/>
    </row>
    <row r="4" spans="1:15" s="1" customFormat="1" ht="31.5" customHeight="1">
      <c r="A4" s="7"/>
      <c r="B4" s="7"/>
      <c r="C4" s="7" t="s">
        <v>408</v>
      </c>
      <c r="D4" s="7" t="s">
        <v>409</v>
      </c>
      <c r="E4" s="7" t="s">
        <v>408</v>
      </c>
      <c r="F4" s="7" t="s">
        <v>409</v>
      </c>
      <c r="G4" s="7"/>
      <c r="H4" s="7" t="s">
        <v>410</v>
      </c>
      <c r="I4" s="7" t="s">
        <v>411</v>
      </c>
      <c r="J4" s="7" t="s">
        <v>412</v>
      </c>
      <c r="K4" s="7" t="s">
        <v>413</v>
      </c>
      <c r="L4" s="7" t="s">
        <v>410</v>
      </c>
      <c r="M4" s="7" t="s">
        <v>411</v>
      </c>
      <c r="N4" s="7" t="s">
        <v>412</v>
      </c>
      <c r="O4" s="7" t="s">
        <v>413</v>
      </c>
    </row>
    <row r="5" spans="1:15" s="1" customFormat="1" ht="19.5" customHeight="1">
      <c r="A5" s="7">
        <v>1</v>
      </c>
      <c r="B5" s="7"/>
      <c r="C5" s="7"/>
      <c r="D5" s="7">
        <v>11</v>
      </c>
      <c r="E5" s="7"/>
      <c r="F5" s="7">
        <v>9</v>
      </c>
      <c r="G5" s="7"/>
      <c r="H5" s="7"/>
      <c r="I5" s="10"/>
      <c r="J5" s="7"/>
      <c r="K5" s="10"/>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124</v>
      </c>
      <c r="C19" s="7">
        <f>SUM(C5:C18)</f>
        <v>0</v>
      </c>
      <c r="D19" s="7">
        <f aca="true" t="shared" si="0" ref="D19:O19">SUM(D5:D18)</f>
        <v>11</v>
      </c>
      <c r="E19" s="7">
        <f t="shared" si="0"/>
        <v>0</v>
      </c>
      <c r="F19" s="7">
        <f t="shared" si="0"/>
        <v>9</v>
      </c>
      <c r="G19" s="7">
        <f t="shared" si="0"/>
        <v>0</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13" sqref="B13:J13"/>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99" t="s">
        <v>5</v>
      </c>
      <c r="B1" s="199"/>
      <c r="C1" s="199"/>
      <c r="D1" s="199"/>
      <c r="E1" s="199"/>
      <c r="F1" s="199"/>
      <c r="G1" s="199"/>
      <c r="H1" s="199"/>
      <c r="I1" s="199"/>
      <c r="J1" s="199"/>
      <c r="K1" s="199"/>
      <c r="L1" s="199"/>
    </row>
    <row r="2" spans="1:12" s="197" customFormat="1" ht="24.75" customHeight="1">
      <c r="A2" s="200" t="s">
        <v>6</v>
      </c>
      <c r="B2" s="201" t="s">
        <v>7</v>
      </c>
      <c r="C2" s="202"/>
      <c r="D2" s="202"/>
      <c r="E2" s="202"/>
      <c r="F2" s="202"/>
      <c r="G2" s="202"/>
      <c r="H2" s="202"/>
      <c r="I2" s="202"/>
      <c r="J2" s="206"/>
      <c r="K2" s="200" t="s">
        <v>8</v>
      </c>
      <c r="L2" s="200" t="s">
        <v>9</v>
      </c>
    </row>
    <row r="3" spans="1:12" s="198" customFormat="1" ht="24.75" customHeight="1">
      <c r="A3" s="203" t="s">
        <v>10</v>
      </c>
      <c r="B3" s="204" t="s">
        <v>11</v>
      </c>
      <c r="C3" s="204"/>
      <c r="D3" s="204"/>
      <c r="E3" s="204"/>
      <c r="F3" s="204"/>
      <c r="G3" s="204"/>
      <c r="H3" s="204"/>
      <c r="I3" s="204"/>
      <c r="J3" s="204"/>
      <c r="K3" s="203" t="s">
        <v>12</v>
      </c>
      <c r="L3" s="203"/>
    </row>
    <row r="4" spans="1:12" s="198" customFormat="1" ht="24.75" customHeight="1">
      <c r="A4" s="203" t="s">
        <v>13</v>
      </c>
      <c r="B4" s="204" t="s">
        <v>14</v>
      </c>
      <c r="C4" s="204"/>
      <c r="D4" s="204"/>
      <c r="E4" s="204"/>
      <c r="F4" s="204"/>
      <c r="G4" s="204"/>
      <c r="H4" s="204"/>
      <c r="I4" s="204"/>
      <c r="J4" s="204"/>
      <c r="K4" s="203" t="s">
        <v>12</v>
      </c>
      <c r="L4" s="207"/>
    </row>
    <row r="5" spans="1:12" s="198" customFormat="1" ht="24.75" customHeight="1">
      <c r="A5" s="203" t="s">
        <v>15</v>
      </c>
      <c r="B5" s="204" t="s">
        <v>16</v>
      </c>
      <c r="C5" s="204"/>
      <c r="D5" s="204"/>
      <c r="E5" s="204"/>
      <c r="F5" s="204"/>
      <c r="G5" s="204"/>
      <c r="H5" s="204"/>
      <c r="I5" s="204"/>
      <c r="J5" s="204"/>
      <c r="K5" s="203" t="s">
        <v>12</v>
      </c>
      <c r="L5" s="207"/>
    </row>
    <row r="6" spans="1:12" s="198" customFormat="1" ht="24.75" customHeight="1">
      <c r="A6" s="203" t="s">
        <v>17</v>
      </c>
      <c r="B6" s="204" t="s">
        <v>18</v>
      </c>
      <c r="C6" s="204"/>
      <c r="D6" s="204"/>
      <c r="E6" s="204"/>
      <c r="F6" s="204"/>
      <c r="G6" s="204"/>
      <c r="H6" s="204"/>
      <c r="I6" s="204"/>
      <c r="J6" s="204"/>
      <c r="K6" s="203" t="s">
        <v>12</v>
      </c>
      <c r="L6" s="204"/>
    </row>
    <row r="7" spans="1:12" s="198" customFormat="1" ht="24.75" customHeight="1">
      <c r="A7" s="203" t="s">
        <v>19</v>
      </c>
      <c r="B7" s="204" t="s">
        <v>20</v>
      </c>
      <c r="C7" s="204"/>
      <c r="D7" s="204"/>
      <c r="E7" s="204"/>
      <c r="F7" s="204"/>
      <c r="G7" s="204"/>
      <c r="H7" s="204"/>
      <c r="I7" s="204"/>
      <c r="J7" s="204"/>
      <c r="K7" s="203" t="s">
        <v>12</v>
      </c>
      <c r="L7" s="208"/>
    </row>
    <row r="8" spans="1:12" s="198" customFormat="1" ht="24.75" customHeight="1">
      <c r="A8" s="203" t="s">
        <v>21</v>
      </c>
      <c r="B8" s="204" t="s">
        <v>22</v>
      </c>
      <c r="C8" s="204"/>
      <c r="D8" s="204"/>
      <c r="E8" s="204"/>
      <c r="F8" s="204"/>
      <c r="G8" s="204"/>
      <c r="H8" s="204"/>
      <c r="I8" s="204"/>
      <c r="J8" s="204"/>
      <c r="K8" s="203" t="s">
        <v>12</v>
      </c>
      <c r="L8" s="208"/>
    </row>
    <row r="9" spans="1:12" s="198" customFormat="1" ht="24.75" customHeight="1">
      <c r="A9" s="203" t="s">
        <v>23</v>
      </c>
      <c r="B9" s="204" t="s">
        <v>24</v>
      </c>
      <c r="C9" s="204"/>
      <c r="D9" s="204"/>
      <c r="E9" s="204"/>
      <c r="F9" s="204"/>
      <c r="G9" s="204"/>
      <c r="H9" s="204"/>
      <c r="I9" s="204"/>
      <c r="J9" s="204"/>
      <c r="K9" s="203" t="s">
        <v>12</v>
      </c>
      <c r="L9" s="208"/>
    </row>
    <row r="10" spans="1:12" s="198" customFormat="1" ht="24.75" customHeight="1">
      <c r="A10" s="203" t="s">
        <v>25</v>
      </c>
      <c r="B10" s="204" t="s">
        <v>26</v>
      </c>
      <c r="C10" s="204"/>
      <c r="D10" s="204"/>
      <c r="E10" s="204"/>
      <c r="F10" s="204"/>
      <c r="G10" s="204"/>
      <c r="H10" s="204"/>
      <c r="I10" s="204"/>
      <c r="J10" s="204"/>
      <c r="K10" s="203" t="s">
        <v>12</v>
      </c>
      <c r="L10" s="208"/>
    </row>
    <row r="11" spans="1:12" s="198" customFormat="1" ht="24.75" customHeight="1">
      <c r="A11" s="203" t="s">
        <v>27</v>
      </c>
      <c r="B11" s="204" t="s">
        <v>28</v>
      </c>
      <c r="C11" s="204"/>
      <c r="D11" s="204"/>
      <c r="E11" s="204"/>
      <c r="F11" s="204"/>
      <c r="G11" s="204"/>
      <c r="H11" s="204"/>
      <c r="I11" s="204"/>
      <c r="J11" s="204"/>
      <c r="K11" s="203" t="s">
        <v>12</v>
      </c>
      <c r="L11" s="203"/>
    </row>
    <row r="12" spans="1:12" s="198" customFormat="1" ht="24.75" customHeight="1">
      <c r="A12" s="203" t="s">
        <v>29</v>
      </c>
      <c r="B12" s="204" t="s">
        <v>30</v>
      </c>
      <c r="C12" s="204"/>
      <c r="D12" s="204"/>
      <c r="E12" s="204"/>
      <c r="F12" s="204"/>
      <c r="G12" s="204"/>
      <c r="H12" s="204"/>
      <c r="I12" s="204"/>
      <c r="J12" s="204"/>
      <c r="K12" s="203" t="s">
        <v>12</v>
      </c>
      <c r="L12" s="203"/>
    </row>
    <row r="13" spans="1:12" s="198" customFormat="1" ht="24.75" customHeight="1">
      <c r="A13" s="203" t="s">
        <v>31</v>
      </c>
      <c r="B13" s="204" t="s">
        <v>32</v>
      </c>
      <c r="C13" s="204"/>
      <c r="D13" s="204"/>
      <c r="E13" s="204"/>
      <c r="F13" s="204"/>
      <c r="G13" s="204"/>
      <c r="H13" s="204"/>
      <c r="I13" s="204"/>
      <c r="J13" s="204"/>
      <c r="K13" s="203" t="s">
        <v>12</v>
      </c>
      <c r="L13" s="203"/>
    </row>
    <row r="14" spans="1:12" s="198" customFormat="1" ht="24.75" customHeight="1">
      <c r="A14" s="203" t="s">
        <v>33</v>
      </c>
      <c r="B14" s="205" t="s">
        <v>34</v>
      </c>
      <c r="C14" s="205"/>
      <c r="D14" s="205"/>
      <c r="E14" s="205"/>
      <c r="F14" s="205"/>
      <c r="G14" s="205"/>
      <c r="H14" s="205"/>
      <c r="I14" s="205"/>
      <c r="J14" s="205"/>
      <c r="K14" s="203" t="s">
        <v>12</v>
      </c>
      <c r="L14" s="209"/>
    </row>
    <row r="15" spans="1:12" ht="24.75" customHeight="1">
      <c r="A15" s="203" t="s">
        <v>35</v>
      </c>
      <c r="B15" s="204" t="s">
        <v>36</v>
      </c>
      <c r="C15" s="204"/>
      <c r="D15" s="204"/>
      <c r="E15" s="204"/>
      <c r="F15" s="204"/>
      <c r="G15" s="204"/>
      <c r="H15" s="204"/>
      <c r="I15" s="204"/>
      <c r="J15" s="204"/>
      <c r="K15" s="203" t="s">
        <v>37</v>
      </c>
      <c r="L15" s="210"/>
    </row>
    <row r="16" spans="1:12" ht="24.75" customHeight="1">
      <c r="A16" s="203" t="s">
        <v>38</v>
      </c>
      <c r="B16" s="204" t="s">
        <v>39</v>
      </c>
      <c r="C16" s="204"/>
      <c r="D16" s="204"/>
      <c r="E16" s="204"/>
      <c r="F16" s="204"/>
      <c r="G16" s="204"/>
      <c r="H16" s="204"/>
      <c r="I16" s="204"/>
      <c r="J16" s="204"/>
      <c r="K16" s="203" t="s">
        <v>37</v>
      </c>
      <c r="L16" s="210"/>
    </row>
    <row r="17" spans="1:12" ht="24.75" customHeight="1">
      <c r="A17" s="203" t="s">
        <v>40</v>
      </c>
      <c r="B17" s="204" t="s">
        <v>41</v>
      </c>
      <c r="C17" s="204"/>
      <c r="D17" s="204"/>
      <c r="E17" s="204"/>
      <c r="F17" s="204"/>
      <c r="G17" s="204"/>
      <c r="H17" s="204"/>
      <c r="I17" s="204"/>
      <c r="J17" s="204"/>
      <c r="K17" s="203" t="s">
        <v>12</v>
      </c>
      <c r="L17" s="210"/>
    </row>
    <row r="18" spans="1:12" ht="24.75" customHeight="1">
      <c r="A18" s="203" t="s">
        <v>42</v>
      </c>
      <c r="B18" s="204" t="s">
        <v>43</v>
      </c>
      <c r="C18" s="204"/>
      <c r="D18" s="204"/>
      <c r="E18" s="204"/>
      <c r="F18" s="204"/>
      <c r="G18" s="204"/>
      <c r="H18" s="204"/>
      <c r="I18" s="204"/>
      <c r="J18" s="204"/>
      <c r="K18" s="203" t="s">
        <v>12</v>
      </c>
      <c r="L18" s="21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28">
      <selection activeCell="F16" sqref="F16"/>
    </sheetView>
  </sheetViews>
  <sheetFormatPr defaultColWidth="9.16015625" defaultRowHeight="12.75" customHeight="1"/>
  <cols>
    <col min="1" max="1" width="40.5" style="0" customWidth="1"/>
    <col min="2" max="2" width="23.33203125" style="186" customWidth="1"/>
    <col min="3" max="3" width="41" style="0" customWidth="1"/>
    <col min="4" max="4" width="28.66015625" style="186" customWidth="1"/>
    <col min="5" max="5" width="43" style="0" customWidth="1"/>
    <col min="6" max="6" width="24.16015625" style="187" customWidth="1"/>
  </cols>
  <sheetData>
    <row r="1" spans="1:6" ht="13.5" customHeight="1">
      <c r="A1" s="134" t="s">
        <v>10</v>
      </c>
      <c r="B1" s="141"/>
      <c r="C1" s="135"/>
      <c r="D1" s="141"/>
      <c r="E1" s="135"/>
      <c r="F1" s="188"/>
    </row>
    <row r="2" spans="1:6" ht="16.5" customHeight="1">
      <c r="A2" s="169" t="s">
        <v>11</v>
      </c>
      <c r="B2" s="169"/>
      <c r="C2" s="169"/>
      <c r="D2" s="169"/>
      <c r="E2" s="169"/>
      <c r="F2" s="169"/>
    </row>
    <row r="3" spans="1:6" ht="15" customHeight="1">
      <c r="A3" s="139"/>
      <c r="B3" s="139"/>
      <c r="C3" s="140"/>
      <c r="D3" s="189"/>
      <c r="E3" s="141"/>
      <c r="F3" s="141" t="s">
        <v>44</v>
      </c>
    </row>
    <row r="4" spans="1:6" ht="18.75" customHeight="1">
      <c r="A4" s="142" t="s">
        <v>45</v>
      </c>
      <c r="B4" s="142"/>
      <c r="C4" s="142" t="s">
        <v>46</v>
      </c>
      <c r="D4" s="142"/>
      <c r="E4" s="142"/>
      <c r="F4" s="142"/>
    </row>
    <row r="5" spans="1:6" ht="18.75" customHeight="1">
      <c r="A5" s="142" t="s">
        <v>47</v>
      </c>
      <c r="B5" s="142" t="s">
        <v>48</v>
      </c>
      <c r="C5" s="142" t="s">
        <v>49</v>
      </c>
      <c r="D5" s="143" t="s">
        <v>48</v>
      </c>
      <c r="E5" s="142" t="s">
        <v>50</v>
      </c>
      <c r="F5" s="142" t="s">
        <v>48</v>
      </c>
    </row>
    <row r="6" spans="1:6" ht="18.75" customHeight="1">
      <c r="A6" s="171" t="s">
        <v>51</v>
      </c>
      <c r="B6" s="190">
        <v>927.8808</v>
      </c>
      <c r="C6" s="171" t="s">
        <v>51</v>
      </c>
      <c r="D6" s="190">
        <v>927.8808</v>
      </c>
      <c r="E6" s="151" t="s">
        <v>51</v>
      </c>
      <c r="F6" s="190">
        <v>927.8808</v>
      </c>
    </row>
    <row r="7" spans="1:6" ht="18.75" customHeight="1">
      <c r="A7" s="144" t="s">
        <v>52</v>
      </c>
      <c r="B7" s="190">
        <v>927.8808</v>
      </c>
      <c r="C7" s="173" t="s">
        <v>53</v>
      </c>
      <c r="D7" s="152"/>
      <c r="E7" s="151" t="s">
        <v>54</v>
      </c>
      <c r="F7" s="190">
        <v>87.8808</v>
      </c>
    </row>
    <row r="8" spans="1:8" ht="18.75" customHeight="1">
      <c r="A8" s="144" t="s">
        <v>55</v>
      </c>
      <c r="B8" s="190">
        <v>927.8808</v>
      </c>
      <c r="C8" s="173" t="s">
        <v>56</v>
      </c>
      <c r="D8" s="152"/>
      <c r="E8" s="151" t="s">
        <v>57</v>
      </c>
      <c r="F8" s="191">
        <v>79.6008</v>
      </c>
      <c r="H8" s="97"/>
    </row>
    <row r="9" spans="1:6" ht="18.75" customHeight="1">
      <c r="A9" s="174" t="s">
        <v>58</v>
      </c>
      <c r="B9" s="152"/>
      <c r="C9" s="173" t="s">
        <v>59</v>
      </c>
      <c r="D9" s="152"/>
      <c r="E9" s="151" t="s">
        <v>60</v>
      </c>
      <c r="F9" s="191">
        <v>8.28</v>
      </c>
    </row>
    <row r="10" spans="1:6" ht="18.75" customHeight="1">
      <c r="A10" s="144" t="s">
        <v>61</v>
      </c>
      <c r="B10" s="152"/>
      <c r="C10" s="173" t="s">
        <v>62</v>
      </c>
      <c r="D10" s="152"/>
      <c r="E10" s="151" t="s">
        <v>63</v>
      </c>
      <c r="F10" s="152"/>
    </row>
    <row r="11" spans="1:6" ht="18.75" customHeight="1">
      <c r="A11" s="144" t="s">
        <v>64</v>
      </c>
      <c r="B11" s="152"/>
      <c r="C11" s="173" t="s">
        <v>65</v>
      </c>
      <c r="D11" s="152"/>
      <c r="E11" s="151" t="s">
        <v>66</v>
      </c>
      <c r="F11" s="152"/>
    </row>
    <row r="12" spans="1:6" ht="18.75" customHeight="1">
      <c r="A12" s="144" t="s">
        <v>67</v>
      </c>
      <c r="B12" s="152"/>
      <c r="C12" s="173" t="s">
        <v>68</v>
      </c>
      <c r="D12" s="152"/>
      <c r="E12" s="151" t="s">
        <v>69</v>
      </c>
      <c r="F12" s="149">
        <v>840</v>
      </c>
    </row>
    <row r="13" spans="1:6" ht="18.75" customHeight="1">
      <c r="A13" s="144" t="s">
        <v>70</v>
      </c>
      <c r="B13" s="152"/>
      <c r="C13" s="173" t="s">
        <v>71</v>
      </c>
      <c r="D13" s="152"/>
      <c r="E13" s="151" t="s">
        <v>57</v>
      </c>
      <c r="F13" s="152"/>
    </row>
    <row r="14" spans="1:6" ht="18.75" customHeight="1">
      <c r="A14" s="144" t="s">
        <v>72</v>
      </c>
      <c r="B14" s="152"/>
      <c r="C14" s="173" t="s">
        <v>73</v>
      </c>
      <c r="D14" s="152"/>
      <c r="E14" s="151" t="s">
        <v>60</v>
      </c>
      <c r="F14" s="152">
        <v>840</v>
      </c>
    </row>
    <row r="15" spans="1:6" ht="18.75" customHeight="1">
      <c r="A15" s="144" t="s">
        <v>74</v>
      </c>
      <c r="B15" s="152"/>
      <c r="C15" s="173" t="s">
        <v>75</v>
      </c>
      <c r="D15" s="152"/>
      <c r="E15" s="151" t="s">
        <v>76</v>
      </c>
      <c r="F15" s="152"/>
    </row>
    <row r="16" spans="1:6" ht="18.75" customHeight="1">
      <c r="A16" s="175" t="s">
        <v>77</v>
      </c>
      <c r="B16" s="152"/>
      <c r="C16" s="173" t="s">
        <v>78</v>
      </c>
      <c r="D16" s="152"/>
      <c r="E16" s="151" t="s">
        <v>79</v>
      </c>
      <c r="F16" s="152"/>
    </row>
    <row r="17" spans="1:6" ht="18.75" customHeight="1">
      <c r="A17" s="175" t="s">
        <v>80</v>
      </c>
      <c r="B17" s="152"/>
      <c r="C17" s="173" t="s">
        <v>81</v>
      </c>
      <c r="D17" s="190">
        <v>927.8808</v>
      </c>
      <c r="E17" s="151" t="s">
        <v>82</v>
      </c>
      <c r="F17" s="152"/>
    </row>
    <row r="18" spans="1:6" ht="18.75" customHeight="1">
      <c r="A18" s="175"/>
      <c r="B18" s="192"/>
      <c r="C18" s="173" t="s">
        <v>83</v>
      </c>
      <c r="D18" s="152"/>
      <c r="E18" s="151" t="s">
        <v>84</v>
      </c>
      <c r="F18" s="152"/>
    </row>
    <row r="19" spans="1:6" ht="18.75" customHeight="1">
      <c r="A19" s="153"/>
      <c r="B19" s="193"/>
      <c r="C19" s="173" t="s">
        <v>85</v>
      </c>
      <c r="D19" s="152"/>
      <c r="E19" s="151" t="s">
        <v>86</v>
      </c>
      <c r="F19" s="152"/>
    </row>
    <row r="20" spans="1:6" ht="18.75" customHeight="1">
      <c r="A20" s="153"/>
      <c r="B20" s="192"/>
      <c r="C20" s="173" t="s">
        <v>87</v>
      </c>
      <c r="D20" s="152"/>
      <c r="E20" s="151" t="s">
        <v>88</v>
      </c>
      <c r="F20" s="152"/>
    </row>
    <row r="21" spans="1:6" ht="18.75" customHeight="1">
      <c r="A21" s="112"/>
      <c r="B21" s="192"/>
      <c r="C21" s="173" t="s">
        <v>89</v>
      </c>
      <c r="D21" s="152"/>
      <c r="E21" s="151" t="s">
        <v>90</v>
      </c>
      <c r="F21" s="152"/>
    </row>
    <row r="22" spans="1:6" ht="18.75" customHeight="1">
      <c r="A22" s="113"/>
      <c r="B22" s="192"/>
      <c r="C22" s="173" t="s">
        <v>91</v>
      </c>
      <c r="D22" s="152"/>
      <c r="E22" s="151" t="s">
        <v>92</v>
      </c>
      <c r="F22" s="152"/>
    </row>
    <row r="23" spans="1:6" ht="18.75" customHeight="1">
      <c r="A23" s="176"/>
      <c r="B23" s="192"/>
      <c r="C23" s="173" t="s">
        <v>93</v>
      </c>
      <c r="D23" s="152"/>
      <c r="E23" s="155" t="s">
        <v>94</v>
      </c>
      <c r="F23" s="152"/>
    </row>
    <row r="24" spans="1:6" ht="18.75" customHeight="1">
      <c r="A24" s="176"/>
      <c r="B24" s="192"/>
      <c r="C24" s="173" t="s">
        <v>95</v>
      </c>
      <c r="D24" s="152"/>
      <c r="E24" s="155" t="s">
        <v>96</v>
      </c>
      <c r="F24" s="152"/>
    </row>
    <row r="25" spans="1:7" ht="18.75" customHeight="1">
      <c r="A25" s="176"/>
      <c r="B25" s="192"/>
      <c r="C25" s="173" t="s">
        <v>97</v>
      </c>
      <c r="D25" s="152"/>
      <c r="E25" s="155" t="s">
        <v>98</v>
      </c>
      <c r="F25" s="152"/>
      <c r="G25" s="97"/>
    </row>
    <row r="26" spans="1:8" ht="18.75" customHeight="1">
      <c r="A26" s="176"/>
      <c r="B26" s="192"/>
      <c r="C26" s="173" t="s">
        <v>99</v>
      </c>
      <c r="D26" s="152"/>
      <c r="E26" s="155"/>
      <c r="F26" s="152"/>
      <c r="G26" s="97"/>
      <c r="H26" s="97"/>
    </row>
    <row r="27" spans="1:8" ht="18.75" customHeight="1">
      <c r="A27" s="113"/>
      <c r="B27" s="193"/>
      <c r="C27" s="173" t="s">
        <v>100</v>
      </c>
      <c r="D27" s="152"/>
      <c r="E27" s="151"/>
      <c r="F27" s="152"/>
      <c r="G27" s="97"/>
      <c r="H27" s="97"/>
    </row>
    <row r="28" spans="1:8" ht="18.75" customHeight="1">
      <c r="A28" s="176"/>
      <c r="B28" s="192"/>
      <c r="C28" s="173" t="s">
        <v>101</v>
      </c>
      <c r="D28" s="152"/>
      <c r="E28" s="151"/>
      <c r="F28" s="152"/>
      <c r="G28" s="97"/>
      <c r="H28" s="97"/>
    </row>
    <row r="29" spans="1:8" ht="18.75" customHeight="1">
      <c r="A29" s="113"/>
      <c r="B29" s="193"/>
      <c r="C29" s="173" t="s">
        <v>102</v>
      </c>
      <c r="D29" s="152"/>
      <c r="E29" s="151"/>
      <c r="F29" s="152"/>
      <c r="G29" s="97"/>
      <c r="H29" s="97"/>
    </row>
    <row r="30" spans="1:7" ht="18.75" customHeight="1">
      <c r="A30" s="113"/>
      <c r="B30" s="192"/>
      <c r="C30" s="173" t="s">
        <v>103</v>
      </c>
      <c r="D30" s="152"/>
      <c r="E30" s="151"/>
      <c r="F30" s="152"/>
      <c r="G30" s="97"/>
    </row>
    <row r="31" spans="1:7" ht="18.75" customHeight="1">
      <c r="A31" s="113"/>
      <c r="B31" s="192"/>
      <c r="C31" s="173" t="s">
        <v>104</v>
      </c>
      <c r="D31" s="152"/>
      <c r="E31" s="151"/>
      <c r="F31" s="152"/>
      <c r="G31" s="97"/>
    </row>
    <row r="32" spans="1:7" ht="18.75" customHeight="1">
      <c r="A32" s="113"/>
      <c r="B32" s="192"/>
      <c r="C32" s="173" t="s">
        <v>105</v>
      </c>
      <c r="D32" s="152"/>
      <c r="E32" s="151"/>
      <c r="F32" s="152"/>
      <c r="G32" s="97"/>
    </row>
    <row r="33" spans="1:8" ht="18.75" customHeight="1">
      <c r="A33" s="113"/>
      <c r="B33" s="192"/>
      <c r="C33" s="173" t="s">
        <v>106</v>
      </c>
      <c r="D33" s="152"/>
      <c r="E33" s="151"/>
      <c r="F33" s="152"/>
      <c r="G33" s="97"/>
      <c r="H33" s="97"/>
    </row>
    <row r="34" spans="1:7" ht="18.75" customHeight="1">
      <c r="A34" s="112"/>
      <c r="B34" s="192"/>
      <c r="C34" s="173" t="s">
        <v>107</v>
      </c>
      <c r="D34" s="152"/>
      <c r="E34" s="151"/>
      <c r="F34" s="152"/>
      <c r="G34" s="97"/>
    </row>
    <row r="35" spans="1:6" ht="18.75" customHeight="1">
      <c r="A35" s="113"/>
      <c r="B35" s="192"/>
      <c r="C35" s="148"/>
      <c r="D35" s="152"/>
      <c r="E35" s="151"/>
      <c r="F35" s="152"/>
    </row>
    <row r="36" spans="1:6" ht="18.75" customHeight="1">
      <c r="A36" s="113"/>
      <c r="B36" s="192"/>
      <c r="C36" s="146"/>
      <c r="D36" s="194"/>
      <c r="E36" s="151"/>
      <c r="F36" s="152"/>
    </row>
    <row r="37" spans="1:6" ht="18.75" customHeight="1">
      <c r="A37" s="113"/>
      <c r="B37" s="192"/>
      <c r="C37" s="146"/>
      <c r="D37" s="194"/>
      <c r="E37" s="151"/>
      <c r="F37" s="157"/>
    </row>
    <row r="38" spans="1:6" ht="18.75" customHeight="1">
      <c r="A38" s="143" t="s">
        <v>108</v>
      </c>
      <c r="B38" s="158">
        <f>SUM(B6,B18)</f>
        <v>927.8808</v>
      </c>
      <c r="C38" s="143" t="s">
        <v>109</v>
      </c>
      <c r="D38" s="158">
        <f>SUM(D6,D35)</f>
        <v>927.8808</v>
      </c>
      <c r="E38" s="143" t="s">
        <v>109</v>
      </c>
      <c r="F38" s="160">
        <f>SUM(F6,F26)</f>
        <v>927.8808</v>
      </c>
    </row>
    <row r="39" spans="1:6" ht="18.75" customHeight="1">
      <c r="A39" s="133" t="s">
        <v>110</v>
      </c>
      <c r="B39" s="192"/>
      <c r="C39" s="175" t="s">
        <v>111</v>
      </c>
      <c r="D39" s="194">
        <f>SUM(B45)-SUM(D38)-SUM(D40)</f>
        <v>0</v>
      </c>
      <c r="E39" s="175" t="s">
        <v>111</v>
      </c>
      <c r="F39" s="157">
        <f>D39</f>
        <v>0</v>
      </c>
    </row>
    <row r="40" spans="1:6" ht="18.75" customHeight="1">
      <c r="A40" s="133" t="s">
        <v>112</v>
      </c>
      <c r="B40" s="192"/>
      <c r="C40" s="148" t="s">
        <v>113</v>
      </c>
      <c r="D40" s="152"/>
      <c r="E40" s="148" t="s">
        <v>113</v>
      </c>
      <c r="F40" s="152"/>
    </row>
    <row r="41" spans="1:6" ht="18.75" customHeight="1">
      <c r="A41" s="133" t="s">
        <v>114</v>
      </c>
      <c r="B41" s="195"/>
      <c r="C41" s="180"/>
      <c r="D41" s="194"/>
      <c r="E41" s="113"/>
      <c r="F41" s="194"/>
    </row>
    <row r="42" spans="1:6" ht="18.75" customHeight="1">
      <c r="A42" s="133" t="s">
        <v>115</v>
      </c>
      <c r="B42" s="192"/>
      <c r="C42" s="180"/>
      <c r="D42" s="194"/>
      <c r="E42" s="112"/>
      <c r="F42" s="194"/>
    </row>
    <row r="43" spans="1:6" ht="18.75" customHeight="1">
      <c r="A43" s="133" t="s">
        <v>116</v>
      </c>
      <c r="B43" s="192"/>
      <c r="C43" s="180"/>
      <c r="D43" s="196"/>
      <c r="E43" s="113"/>
      <c r="F43" s="194"/>
    </row>
    <row r="44" spans="1:6" ht="18.75" customHeight="1">
      <c r="A44" s="113"/>
      <c r="B44" s="192"/>
      <c r="C44" s="112"/>
      <c r="D44" s="196"/>
      <c r="E44" s="112"/>
      <c r="F44" s="196"/>
    </row>
    <row r="45" spans="1:6" ht="18.75" customHeight="1">
      <c r="A45" s="142" t="s">
        <v>117</v>
      </c>
      <c r="B45" s="158">
        <f>SUM(B38,B39,B40)</f>
        <v>927.8808</v>
      </c>
      <c r="C45" s="182" t="s">
        <v>118</v>
      </c>
      <c r="D45" s="159">
        <f>SUM(D38,D39,D40)</f>
        <v>927.8808</v>
      </c>
      <c r="E45" s="142" t="s">
        <v>118</v>
      </c>
      <c r="F45" s="160">
        <f>SUM(F38,F39,F40)</f>
        <v>927.8808</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11" sqref="F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97" t="s">
        <v>13</v>
      </c>
      <c r="B1" s="97"/>
      <c r="C1" s="97"/>
    </row>
    <row r="2" spans="1:16" ht="35.25" customHeight="1">
      <c r="A2" s="183" t="s">
        <v>14</v>
      </c>
      <c r="B2" s="183"/>
      <c r="C2" s="183"/>
      <c r="D2" s="183"/>
      <c r="E2" s="183"/>
      <c r="F2" s="183"/>
      <c r="G2" s="183"/>
      <c r="H2" s="183"/>
      <c r="I2" s="183"/>
      <c r="J2" s="183"/>
      <c r="K2" s="183"/>
      <c r="L2" s="183"/>
      <c r="M2" s="183"/>
      <c r="N2" s="183"/>
      <c r="O2" s="183"/>
      <c r="P2" s="124"/>
    </row>
    <row r="3" ht="21.75" customHeight="1">
      <c r="O3" s="4" t="s">
        <v>44</v>
      </c>
    </row>
    <row r="4" spans="1:15" ht="18" customHeight="1">
      <c r="A4" s="100" t="s">
        <v>119</v>
      </c>
      <c r="B4" s="100" t="s">
        <v>120</v>
      </c>
      <c r="C4" s="100" t="s">
        <v>121</v>
      </c>
      <c r="D4" s="100" t="s">
        <v>122</v>
      </c>
      <c r="E4" s="100"/>
      <c r="F4" s="100"/>
      <c r="G4" s="100"/>
      <c r="H4" s="100"/>
      <c r="I4" s="100"/>
      <c r="J4" s="100"/>
      <c r="K4" s="100"/>
      <c r="L4" s="100"/>
      <c r="M4" s="100"/>
      <c r="N4" s="100"/>
      <c r="O4" s="115" t="s">
        <v>123</v>
      </c>
    </row>
    <row r="5" spans="1:15" ht="22.5" customHeight="1">
      <c r="A5" s="100"/>
      <c r="B5" s="100"/>
      <c r="C5" s="100"/>
      <c r="D5" s="105" t="s">
        <v>124</v>
      </c>
      <c r="E5" s="105" t="s">
        <v>125</v>
      </c>
      <c r="F5" s="105"/>
      <c r="G5" s="105" t="s">
        <v>126</v>
      </c>
      <c r="H5" s="105" t="s">
        <v>127</v>
      </c>
      <c r="I5" s="105" t="s">
        <v>128</v>
      </c>
      <c r="J5" s="105" t="s">
        <v>129</v>
      </c>
      <c r="K5" s="105" t="s">
        <v>130</v>
      </c>
      <c r="L5" s="105" t="s">
        <v>110</v>
      </c>
      <c r="M5" s="105" t="s">
        <v>114</v>
      </c>
      <c r="N5" s="105" t="s">
        <v>131</v>
      </c>
      <c r="O5" s="116"/>
    </row>
    <row r="6" spans="1:15" ht="33.75" customHeight="1">
      <c r="A6" s="100"/>
      <c r="B6" s="100"/>
      <c r="C6" s="100"/>
      <c r="D6" s="105"/>
      <c r="E6" s="105" t="s">
        <v>132</v>
      </c>
      <c r="F6" s="105" t="s">
        <v>133</v>
      </c>
      <c r="G6" s="105"/>
      <c r="H6" s="105"/>
      <c r="I6" s="105"/>
      <c r="J6" s="105"/>
      <c r="K6" s="105"/>
      <c r="L6" s="105"/>
      <c r="M6" s="105"/>
      <c r="N6" s="105"/>
      <c r="O6" s="117"/>
    </row>
    <row r="7" spans="1:15" ht="18" customHeight="1">
      <c r="A7" s="108" t="s">
        <v>134</v>
      </c>
      <c r="B7" s="108" t="s">
        <v>134</v>
      </c>
      <c r="C7" s="108">
        <v>1</v>
      </c>
      <c r="D7" s="108">
        <v>2</v>
      </c>
      <c r="E7" s="108">
        <v>3</v>
      </c>
      <c r="F7" s="108">
        <v>4</v>
      </c>
      <c r="G7" s="108">
        <v>5</v>
      </c>
      <c r="H7" s="108">
        <v>6</v>
      </c>
      <c r="I7" s="108">
        <v>7</v>
      </c>
      <c r="J7" s="108">
        <v>8</v>
      </c>
      <c r="K7" s="108">
        <v>9</v>
      </c>
      <c r="L7" s="108">
        <v>10</v>
      </c>
      <c r="M7" s="108">
        <v>11</v>
      </c>
      <c r="N7" s="108">
        <v>12</v>
      </c>
      <c r="O7" s="108">
        <v>13</v>
      </c>
    </row>
    <row r="8" spans="1:15" s="4" customFormat="1" ht="18" customHeight="1">
      <c r="A8" s="110">
        <v>310001</v>
      </c>
      <c r="B8" s="110" t="s">
        <v>135</v>
      </c>
      <c r="C8" s="111">
        <v>927.8808</v>
      </c>
      <c r="D8" s="111">
        <v>927.8808</v>
      </c>
      <c r="E8" s="110">
        <v>927.8808</v>
      </c>
      <c r="F8" s="110">
        <v>840</v>
      </c>
      <c r="G8" s="110"/>
      <c r="H8" s="110"/>
      <c r="I8" s="110"/>
      <c r="J8" s="110"/>
      <c r="K8" s="110"/>
      <c r="L8" s="110"/>
      <c r="M8" s="110"/>
      <c r="N8" s="110"/>
      <c r="O8" s="110"/>
    </row>
    <row r="9" spans="1:15" s="4" customFormat="1" ht="18" customHeight="1">
      <c r="A9" s="110"/>
      <c r="B9" s="110"/>
      <c r="C9" s="110"/>
      <c r="D9" s="110"/>
      <c r="E9" s="110"/>
      <c r="F9" s="110"/>
      <c r="G9" s="110"/>
      <c r="H9" s="110"/>
      <c r="I9" s="110"/>
      <c r="J9" s="110"/>
      <c r="K9" s="110"/>
      <c r="L9" s="110"/>
      <c r="M9" s="110"/>
      <c r="N9" s="110"/>
      <c r="O9" s="110"/>
    </row>
    <row r="10" spans="1:15" s="4" customFormat="1" ht="18" customHeight="1">
      <c r="A10" s="110"/>
      <c r="B10" s="110"/>
      <c r="C10" s="110"/>
      <c r="D10" s="110"/>
      <c r="E10" s="110"/>
      <c r="F10" s="110"/>
      <c r="G10" s="110"/>
      <c r="H10" s="110"/>
      <c r="I10" s="110"/>
      <c r="J10" s="185"/>
      <c r="K10" s="185"/>
      <c r="L10" s="185"/>
      <c r="M10" s="185"/>
      <c r="N10" s="110"/>
      <c r="O10" s="110"/>
    </row>
    <row r="11" spans="1:15" s="4" customFormat="1" ht="18" customHeight="1">
      <c r="A11" s="110"/>
      <c r="B11" s="185"/>
      <c r="C11" s="185"/>
      <c r="D11" s="110"/>
      <c r="E11" s="110"/>
      <c r="F11" s="110"/>
      <c r="G11" s="110"/>
      <c r="H11" s="185"/>
      <c r="I11" s="185"/>
      <c r="J11" s="185"/>
      <c r="K11" s="185"/>
      <c r="L11" s="185"/>
      <c r="M11" s="185"/>
      <c r="N11" s="110"/>
      <c r="O11" s="110"/>
    </row>
    <row r="12" spans="1:15" s="4" customFormat="1" ht="18" customHeight="1">
      <c r="A12" s="110"/>
      <c r="B12" s="110"/>
      <c r="C12" s="110"/>
      <c r="D12" s="110"/>
      <c r="E12" s="110"/>
      <c r="F12" s="110"/>
      <c r="G12" s="110"/>
      <c r="H12" s="185"/>
      <c r="I12" s="185"/>
      <c r="J12" s="185"/>
      <c r="K12" s="185"/>
      <c r="L12" s="185"/>
      <c r="M12" s="185"/>
      <c r="N12" s="110"/>
      <c r="O12" s="110"/>
    </row>
    <row r="13" spans="2:16" ht="12.75" customHeight="1">
      <c r="B13" s="97"/>
      <c r="C13" s="97"/>
      <c r="D13" s="97"/>
      <c r="E13" s="97"/>
      <c r="F13" s="97"/>
      <c r="G13" s="97"/>
      <c r="H13" s="97"/>
      <c r="I13" s="97"/>
      <c r="N13" s="97"/>
      <c r="O13" s="97"/>
      <c r="P13" s="97"/>
    </row>
    <row r="14" spans="2:16" ht="12.75" customHeight="1">
      <c r="B14" s="97"/>
      <c r="C14" s="97"/>
      <c r="D14" s="97"/>
      <c r="E14" s="97"/>
      <c r="F14" s="97"/>
      <c r="G14" s="97"/>
      <c r="H14" s="97"/>
      <c r="N14" s="97"/>
      <c r="O14" s="97"/>
      <c r="P14" s="97"/>
    </row>
    <row r="15" spans="4:16" ht="12.75" customHeight="1">
      <c r="D15" s="97"/>
      <c r="E15" s="97"/>
      <c r="F15" s="97"/>
      <c r="N15" s="97"/>
      <c r="O15" s="97"/>
      <c r="P15" s="97"/>
    </row>
    <row r="16" spans="4:16" ht="12.75" customHeight="1">
      <c r="D16" s="97"/>
      <c r="E16" s="97"/>
      <c r="F16" s="97"/>
      <c r="G16" s="97"/>
      <c r="L16" s="97"/>
      <c r="N16" s="97"/>
      <c r="O16" s="97"/>
      <c r="P16" s="97"/>
    </row>
    <row r="17" spans="7:16" ht="12.75" customHeight="1">
      <c r="G17" s="97"/>
      <c r="M17" s="97"/>
      <c r="N17" s="97"/>
      <c r="O17" s="97"/>
      <c r="P17" s="97"/>
    </row>
    <row r="18" spans="13:16" ht="12.75" customHeight="1">
      <c r="M18" s="97"/>
      <c r="N18" s="97"/>
      <c r="O18" s="97"/>
      <c r="P18" s="97"/>
    </row>
    <row r="19" spans="13:15" ht="12.75" customHeight="1">
      <c r="M19" s="97"/>
      <c r="O19" s="97"/>
    </row>
    <row r="20" spans="13:15" ht="12.75" customHeight="1">
      <c r="M20" s="97"/>
      <c r="N20" s="97"/>
      <c r="O20" s="97"/>
    </row>
    <row r="21" spans="14:15" ht="12.75" customHeight="1">
      <c r="N21" s="97"/>
      <c r="O21" s="97"/>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G10" sqref="G10"/>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97" t="s">
        <v>15</v>
      </c>
      <c r="B1" s="97"/>
      <c r="C1" s="97"/>
    </row>
    <row r="2" spans="1:14" ht="35.25" customHeight="1">
      <c r="A2" s="183" t="s">
        <v>16</v>
      </c>
      <c r="B2" s="183"/>
      <c r="C2" s="183"/>
      <c r="D2" s="183"/>
      <c r="E2" s="183"/>
      <c r="F2" s="183"/>
      <c r="G2" s="183"/>
      <c r="H2" s="183"/>
      <c r="I2" s="183"/>
      <c r="J2" s="183"/>
      <c r="K2" s="183"/>
      <c r="L2" s="183"/>
      <c r="M2" s="183"/>
      <c r="N2" s="124"/>
    </row>
    <row r="3" ht="21.75" customHeight="1">
      <c r="M3" s="118" t="s">
        <v>44</v>
      </c>
    </row>
    <row r="4" spans="1:13" ht="15" customHeight="1">
      <c r="A4" s="100" t="s">
        <v>119</v>
      </c>
      <c r="B4" s="100" t="s">
        <v>120</v>
      </c>
      <c r="C4" s="100" t="s">
        <v>121</v>
      </c>
      <c r="D4" s="100" t="s">
        <v>122</v>
      </c>
      <c r="E4" s="100"/>
      <c r="F4" s="100"/>
      <c r="G4" s="100"/>
      <c r="H4" s="100"/>
      <c r="I4" s="100"/>
      <c r="J4" s="100"/>
      <c r="K4" s="100"/>
      <c r="L4" s="100"/>
      <c r="M4" s="100"/>
    </row>
    <row r="5" spans="1:13" ht="30" customHeight="1">
      <c r="A5" s="100"/>
      <c r="B5" s="100"/>
      <c r="C5" s="100"/>
      <c r="D5" s="105" t="s">
        <v>124</v>
      </c>
      <c r="E5" s="105" t="s">
        <v>136</v>
      </c>
      <c r="F5" s="105"/>
      <c r="G5" s="105" t="s">
        <v>126</v>
      </c>
      <c r="H5" s="105" t="s">
        <v>128</v>
      </c>
      <c r="I5" s="105" t="s">
        <v>129</v>
      </c>
      <c r="J5" s="105" t="s">
        <v>130</v>
      </c>
      <c r="K5" s="105" t="s">
        <v>112</v>
      </c>
      <c r="L5" s="105" t="s">
        <v>123</v>
      </c>
      <c r="M5" s="105" t="s">
        <v>114</v>
      </c>
    </row>
    <row r="6" spans="1:13" ht="40.5" customHeight="1">
      <c r="A6" s="100"/>
      <c r="B6" s="100"/>
      <c r="C6" s="100"/>
      <c r="D6" s="105"/>
      <c r="E6" s="105" t="s">
        <v>132</v>
      </c>
      <c r="F6" s="105" t="s">
        <v>137</v>
      </c>
      <c r="G6" s="105"/>
      <c r="H6" s="105"/>
      <c r="I6" s="105"/>
      <c r="J6" s="105"/>
      <c r="K6" s="105"/>
      <c r="L6" s="105"/>
      <c r="M6" s="105"/>
    </row>
    <row r="7" spans="1:13" ht="18" customHeight="1">
      <c r="A7" s="108" t="s">
        <v>134</v>
      </c>
      <c r="B7" s="108" t="s">
        <v>134</v>
      </c>
      <c r="C7" s="108">
        <v>1</v>
      </c>
      <c r="D7" s="108">
        <v>2</v>
      </c>
      <c r="E7" s="108">
        <v>3</v>
      </c>
      <c r="F7" s="108">
        <v>4</v>
      </c>
      <c r="G7" s="108">
        <v>5</v>
      </c>
      <c r="H7" s="108">
        <v>6</v>
      </c>
      <c r="I7" s="108">
        <v>7</v>
      </c>
      <c r="J7" s="108">
        <v>8</v>
      </c>
      <c r="K7" s="108">
        <v>9</v>
      </c>
      <c r="L7" s="108">
        <v>10</v>
      </c>
      <c r="M7" s="108">
        <v>11</v>
      </c>
    </row>
    <row r="8" spans="1:13" ht="18" customHeight="1">
      <c r="A8" s="184">
        <v>310001</v>
      </c>
      <c r="B8" s="184" t="s">
        <v>135</v>
      </c>
      <c r="C8" s="168">
        <v>927.8808</v>
      </c>
      <c r="D8" s="168">
        <v>927.8808</v>
      </c>
      <c r="E8" s="112">
        <v>927.8808</v>
      </c>
      <c r="F8" s="112">
        <v>840</v>
      </c>
      <c r="G8" s="112"/>
      <c r="H8" s="112"/>
      <c r="I8" s="112"/>
      <c r="J8" s="112"/>
      <c r="K8" s="112"/>
      <c r="L8" s="112"/>
      <c r="M8" s="112"/>
    </row>
    <row r="9" spans="1:13" ht="18" customHeight="1">
      <c r="A9" s="112"/>
      <c r="B9" s="112"/>
      <c r="C9" s="112"/>
      <c r="D9" s="112"/>
      <c r="E9" s="112"/>
      <c r="F9" s="112"/>
      <c r="G9" s="112"/>
      <c r="H9" s="112"/>
      <c r="I9" s="112"/>
      <c r="J9" s="112"/>
      <c r="K9" s="112"/>
      <c r="L9" s="112"/>
      <c r="M9" s="112"/>
    </row>
    <row r="10" spans="1:13" ht="18" customHeight="1">
      <c r="A10" s="112"/>
      <c r="B10" s="112"/>
      <c r="C10" s="112"/>
      <c r="D10" s="112"/>
      <c r="E10" s="112"/>
      <c r="F10" s="112"/>
      <c r="G10" s="112"/>
      <c r="H10" s="112"/>
      <c r="I10" s="112"/>
      <c r="J10" s="112"/>
      <c r="K10" s="112"/>
      <c r="L10" s="112"/>
      <c r="M10" s="112"/>
    </row>
    <row r="11" spans="1:13" ht="18" customHeight="1">
      <c r="A11" s="112"/>
      <c r="B11" s="112"/>
      <c r="C11" s="112"/>
      <c r="D11" s="112"/>
      <c r="E11" s="112"/>
      <c r="F11" s="112"/>
      <c r="G11" s="112"/>
      <c r="H11" s="112"/>
      <c r="I11" s="113"/>
      <c r="J11" s="112"/>
      <c r="K11" s="112"/>
      <c r="L11" s="112"/>
      <c r="M11" s="112"/>
    </row>
    <row r="12" spans="1:13" ht="18" customHeight="1">
      <c r="A12" s="112"/>
      <c r="B12" s="112"/>
      <c r="C12" s="112"/>
      <c r="D12" s="112"/>
      <c r="E12" s="112"/>
      <c r="F12" s="112"/>
      <c r="G12" s="112"/>
      <c r="H12" s="113"/>
      <c r="I12" s="113"/>
      <c r="J12" s="112"/>
      <c r="K12" s="112"/>
      <c r="L12" s="112"/>
      <c r="M12" s="112"/>
    </row>
    <row r="13" spans="2:14" ht="18" customHeight="1">
      <c r="B13" s="97"/>
      <c r="C13" s="97"/>
      <c r="D13" s="97"/>
      <c r="E13" s="97"/>
      <c r="F13" s="97"/>
      <c r="G13" s="97"/>
      <c r="H13" s="97"/>
      <c r="I13" s="97"/>
      <c r="J13" s="97"/>
      <c r="K13" s="97"/>
      <c r="L13" s="97"/>
      <c r="M13" s="97"/>
      <c r="N13" s="97"/>
    </row>
    <row r="14" spans="2:14" ht="12.75" customHeight="1">
      <c r="B14" s="97"/>
      <c r="C14" s="97"/>
      <c r="D14" s="97"/>
      <c r="E14" s="97"/>
      <c r="F14" s="97"/>
      <c r="G14" s="97"/>
      <c r="H14" s="97"/>
      <c r="J14" s="97"/>
      <c r="K14" s="97"/>
      <c r="L14" s="97"/>
      <c r="N14" s="97"/>
    </row>
    <row r="15" spans="4:14" ht="12.75" customHeight="1">
      <c r="D15" s="97"/>
      <c r="E15" s="97"/>
      <c r="F15" s="97"/>
      <c r="J15" s="97"/>
      <c r="K15" s="97"/>
      <c r="L15" s="97"/>
      <c r="N15" s="97"/>
    </row>
    <row r="16" spans="4:14" ht="12.75" customHeight="1">
      <c r="D16" s="97"/>
      <c r="E16" s="97"/>
      <c r="F16" s="97"/>
      <c r="G16" s="97"/>
      <c r="J16" s="97"/>
      <c r="K16" s="97"/>
      <c r="L16" s="97"/>
      <c r="N16" s="97"/>
    </row>
    <row r="17" spans="7:12" ht="12.75" customHeight="1">
      <c r="G17" s="97"/>
      <c r="J17" s="97"/>
      <c r="K17" s="97"/>
      <c r="L17" s="97"/>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34">
      <selection activeCell="F17" sqref="F17"/>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34" t="s">
        <v>17</v>
      </c>
      <c r="B1" s="135"/>
      <c r="C1" s="135"/>
      <c r="D1" s="135"/>
      <c r="E1" s="135"/>
      <c r="F1" s="136"/>
    </row>
    <row r="2" spans="1:6" ht="15.75" customHeight="1">
      <c r="A2" s="169" t="s">
        <v>138</v>
      </c>
      <c r="B2" s="169"/>
      <c r="C2" s="169"/>
      <c r="D2" s="169"/>
      <c r="E2" s="169"/>
      <c r="F2" s="169"/>
    </row>
    <row r="3" spans="1:6" ht="15" customHeight="1">
      <c r="A3" s="139"/>
      <c r="B3" s="139"/>
      <c r="C3" s="140"/>
      <c r="D3" s="140"/>
      <c r="E3" s="141"/>
      <c r="F3" s="170" t="s">
        <v>44</v>
      </c>
    </row>
    <row r="4" spans="1:6" ht="17.25" customHeight="1">
      <c r="A4" s="142" t="s">
        <v>45</v>
      </c>
      <c r="B4" s="142"/>
      <c r="C4" s="142" t="s">
        <v>46</v>
      </c>
      <c r="D4" s="142"/>
      <c r="E4" s="142"/>
      <c r="F4" s="142"/>
    </row>
    <row r="5" spans="1:6" ht="17.25" customHeight="1">
      <c r="A5" s="142" t="s">
        <v>47</v>
      </c>
      <c r="B5" s="142" t="s">
        <v>48</v>
      </c>
      <c r="C5" s="142" t="s">
        <v>49</v>
      </c>
      <c r="D5" s="143" t="s">
        <v>48</v>
      </c>
      <c r="E5" s="142" t="s">
        <v>50</v>
      </c>
      <c r="F5" s="142" t="s">
        <v>48</v>
      </c>
    </row>
    <row r="6" spans="1:6" ht="17.25" customHeight="1">
      <c r="A6" s="171" t="s">
        <v>139</v>
      </c>
      <c r="B6" s="172">
        <v>927.8808</v>
      </c>
      <c r="C6" s="171" t="s">
        <v>139</v>
      </c>
      <c r="D6" s="147">
        <v>927.8808</v>
      </c>
      <c r="E6" s="151" t="s">
        <v>139</v>
      </c>
      <c r="F6" s="149">
        <v>927.8808</v>
      </c>
    </row>
    <row r="7" spans="1:6" ht="17.25" customHeight="1">
      <c r="A7" s="144" t="s">
        <v>140</v>
      </c>
      <c r="B7" s="147">
        <v>927.8808</v>
      </c>
      <c r="C7" s="173" t="s">
        <v>53</v>
      </c>
      <c r="D7" s="147"/>
      <c r="E7" s="151" t="s">
        <v>54</v>
      </c>
      <c r="F7" s="149">
        <v>97.8808</v>
      </c>
    </row>
    <row r="8" spans="1:8" ht="17.25" customHeight="1">
      <c r="A8" s="174" t="s">
        <v>141</v>
      </c>
      <c r="B8" s="147">
        <v>840</v>
      </c>
      <c r="C8" s="173" t="s">
        <v>56</v>
      </c>
      <c r="D8" s="147"/>
      <c r="E8" s="151" t="s">
        <v>57</v>
      </c>
      <c r="F8" s="147">
        <v>79.6008</v>
      </c>
      <c r="H8" s="97"/>
    </row>
    <row r="9" spans="1:6" ht="17.25" customHeight="1">
      <c r="A9" s="144" t="s">
        <v>142</v>
      </c>
      <c r="B9" s="147"/>
      <c r="C9" s="173" t="s">
        <v>59</v>
      </c>
      <c r="D9" s="147"/>
      <c r="E9" s="151" t="s">
        <v>60</v>
      </c>
      <c r="F9" s="147">
        <v>8.28</v>
      </c>
    </row>
    <row r="10" spans="1:6" ht="17.25" customHeight="1">
      <c r="A10" s="144" t="s">
        <v>143</v>
      </c>
      <c r="B10" s="147"/>
      <c r="C10" s="173" t="s">
        <v>62</v>
      </c>
      <c r="D10" s="147"/>
      <c r="E10" s="151" t="s">
        <v>63</v>
      </c>
      <c r="F10" s="147"/>
    </row>
    <row r="11" spans="1:6" ht="17.25" customHeight="1">
      <c r="A11" s="144"/>
      <c r="B11" s="147"/>
      <c r="C11" s="173" t="s">
        <v>65</v>
      </c>
      <c r="D11" s="147"/>
      <c r="E11" s="151" t="s">
        <v>66</v>
      </c>
      <c r="F11" s="147"/>
    </row>
    <row r="12" spans="1:6" ht="17.25" customHeight="1">
      <c r="A12" s="144"/>
      <c r="B12" s="147"/>
      <c r="C12" s="173" t="s">
        <v>68</v>
      </c>
      <c r="D12" s="147"/>
      <c r="E12" s="151" t="s">
        <v>69</v>
      </c>
      <c r="F12" s="149">
        <v>840</v>
      </c>
    </row>
    <row r="13" spans="1:6" ht="17.25" customHeight="1">
      <c r="A13" s="144"/>
      <c r="B13" s="147"/>
      <c r="C13" s="173" t="s">
        <v>71</v>
      </c>
      <c r="D13" s="147"/>
      <c r="E13" s="131" t="s">
        <v>57</v>
      </c>
      <c r="F13" s="147"/>
    </row>
    <row r="14" spans="1:6" ht="17.25" customHeight="1">
      <c r="A14" s="144"/>
      <c r="B14" s="147"/>
      <c r="C14" s="173" t="s">
        <v>73</v>
      </c>
      <c r="D14" s="147"/>
      <c r="E14" s="131" t="s">
        <v>60</v>
      </c>
      <c r="F14" s="147">
        <v>840</v>
      </c>
    </row>
    <row r="15" spans="1:6" ht="17.25" customHeight="1">
      <c r="A15" s="175"/>
      <c r="B15" s="147"/>
      <c r="C15" s="173" t="s">
        <v>75</v>
      </c>
      <c r="D15" s="147"/>
      <c r="E15" s="131" t="s">
        <v>76</v>
      </c>
      <c r="F15" s="147"/>
    </row>
    <row r="16" spans="1:6" ht="17.25" customHeight="1">
      <c r="A16" s="175"/>
      <c r="B16" s="147"/>
      <c r="C16" s="173" t="s">
        <v>78</v>
      </c>
      <c r="D16" s="147"/>
      <c r="E16" s="131" t="s">
        <v>79</v>
      </c>
      <c r="F16" s="147"/>
    </row>
    <row r="17" spans="1:6" ht="17.25" customHeight="1">
      <c r="A17" s="175"/>
      <c r="B17" s="147"/>
      <c r="C17" s="173" t="s">
        <v>81</v>
      </c>
      <c r="D17" s="147">
        <v>719.38</v>
      </c>
      <c r="E17" s="131" t="s">
        <v>82</v>
      </c>
      <c r="F17" s="147"/>
    </row>
    <row r="18" spans="1:6" ht="17.25" customHeight="1">
      <c r="A18" s="175"/>
      <c r="B18" s="145"/>
      <c r="C18" s="173" t="s">
        <v>83</v>
      </c>
      <c r="D18" s="147"/>
      <c r="E18" s="131" t="s">
        <v>84</v>
      </c>
      <c r="F18" s="147"/>
    </row>
    <row r="19" spans="1:6" ht="17.25" customHeight="1">
      <c r="A19" s="153"/>
      <c r="B19" s="154"/>
      <c r="C19" s="173" t="s">
        <v>85</v>
      </c>
      <c r="D19" s="147"/>
      <c r="E19" s="131" t="s">
        <v>86</v>
      </c>
      <c r="F19" s="147"/>
    </row>
    <row r="20" spans="1:6" ht="17.25" customHeight="1">
      <c r="A20" s="153"/>
      <c r="B20" s="145"/>
      <c r="C20" s="173" t="s">
        <v>87</v>
      </c>
      <c r="D20" s="147"/>
      <c r="E20" s="131" t="s">
        <v>88</v>
      </c>
      <c r="F20" s="147"/>
    </row>
    <row r="21" spans="1:6" ht="17.25" customHeight="1">
      <c r="A21" s="112"/>
      <c r="B21" s="145"/>
      <c r="C21" s="173" t="s">
        <v>89</v>
      </c>
      <c r="D21" s="147"/>
      <c r="E21" s="131" t="s">
        <v>90</v>
      </c>
      <c r="F21" s="147"/>
    </row>
    <row r="22" spans="1:6" ht="17.25" customHeight="1">
      <c r="A22" s="113"/>
      <c r="B22" s="145"/>
      <c r="C22" s="173" t="s">
        <v>91</v>
      </c>
      <c r="D22" s="147"/>
      <c r="E22" s="133" t="s">
        <v>92</v>
      </c>
      <c r="F22" s="147"/>
    </row>
    <row r="23" spans="1:6" ht="17.25" customHeight="1">
      <c r="A23" s="176"/>
      <c r="B23" s="145"/>
      <c r="C23" s="173" t="s">
        <v>93</v>
      </c>
      <c r="D23" s="147"/>
      <c r="E23" s="155" t="s">
        <v>94</v>
      </c>
      <c r="F23" s="147"/>
    </row>
    <row r="24" spans="1:6" ht="17.25" customHeight="1">
      <c r="A24" s="176"/>
      <c r="B24" s="145"/>
      <c r="C24" s="173" t="s">
        <v>95</v>
      </c>
      <c r="D24" s="147"/>
      <c r="E24" s="155" t="s">
        <v>96</v>
      </c>
      <c r="F24" s="147"/>
    </row>
    <row r="25" spans="1:7" ht="17.25" customHeight="1">
      <c r="A25" s="176"/>
      <c r="B25" s="145"/>
      <c r="C25" s="173" t="s">
        <v>97</v>
      </c>
      <c r="D25" s="147"/>
      <c r="E25" s="155" t="s">
        <v>98</v>
      </c>
      <c r="F25" s="147"/>
      <c r="G25" s="97"/>
    </row>
    <row r="26" spans="1:8" ht="17.25" customHeight="1">
      <c r="A26" s="176"/>
      <c r="B26" s="145"/>
      <c r="C26" s="173" t="s">
        <v>99</v>
      </c>
      <c r="D26" s="147"/>
      <c r="E26" s="151"/>
      <c r="F26" s="147"/>
      <c r="G26" s="97"/>
      <c r="H26" s="97"/>
    </row>
    <row r="27" spans="1:8" ht="17.25" customHeight="1">
      <c r="A27" s="113"/>
      <c r="B27" s="154"/>
      <c r="C27" s="173" t="s">
        <v>100</v>
      </c>
      <c r="D27" s="147"/>
      <c r="E27" s="151"/>
      <c r="F27" s="147"/>
      <c r="G27" s="97"/>
      <c r="H27" s="97"/>
    </row>
    <row r="28" spans="1:8" ht="17.25" customHeight="1">
      <c r="A28" s="176"/>
      <c r="B28" s="145"/>
      <c r="C28" s="173" t="s">
        <v>101</v>
      </c>
      <c r="D28" s="147"/>
      <c r="E28" s="151"/>
      <c r="F28" s="147"/>
      <c r="G28" s="97"/>
      <c r="H28" s="97"/>
    </row>
    <row r="29" spans="1:8" ht="17.25" customHeight="1">
      <c r="A29" s="113"/>
      <c r="B29" s="154"/>
      <c r="C29" s="173" t="s">
        <v>102</v>
      </c>
      <c r="D29" s="147"/>
      <c r="E29" s="151"/>
      <c r="F29" s="147"/>
      <c r="G29" s="97"/>
      <c r="H29" s="97"/>
    </row>
    <row r="30" spans="1:7" ht="17.25" customHeight="1">
      <c r="A30" s="113"/>
      <c r="B30" s="145"/>
      <c r="C30" s="173" t="s">
        <v>103</v>
      </c>
      <c r="D30" s="147"/>
      <c r="E30" s="151"/>
      <c r="F30" s="147"/>
      <c r="G30" s="97"/>
    </row>
    <row r="31" spans="1:6" ht="17.25" customHeight="1">
      <c r="A31" s="113"/>
      <c r="B31" s="145"/>
      <c r="C31" s="173" t="s">
        <v>104</v>
      </c>
      <c r="D31" s="147"/>
      <c r="E31" s="151"/>
      <c r="F31" s="147"/>
    </row>
    <row r="32" spans="1:6" ht="17.25" customHeight="1">
      <c r="A32" s="113"/>
      <c r="B32" s="145"/>
      <c r="C32" s="173" t="s">
        <v>105</v>
      </c>
      <c r="D32" s="147"/>
      <c r="E32" s="151"/>
      <c r="F32" s="147"/>
    </row>
    <row r="33" spans="1:8" ht="17.25" customHeight="1">
      <c r="A33" s="113"/>
      <c r="B33" s="145"/>
      <c r="C33" s="173" t="s">
        <v>106</v>
      </c>
      <c r="D33" s="147"/>
      <c r="E33" s="151"/>
      <c r="F33" s="147"/>
      <c r="G33" s="97"/>
      <c r="H33" s="97"/>
    </row>
    <row r="34" spans="1:6" ht="17.25" customHeight="1">
      <c r="A34" s="112"/>
      <c r="B34" s="145"/>
      <c r="C34" s="173" t="s">
        <v>107</v>
      </c>
      <c r="D34" s="147"/>
      <c r="E34" s="151"/>
      <c r="F34" s="147"/>
    </row>
    <row r="35" spans="1:6" ht="17.25" customHeight="1">
      <c r="A35" s="113"/>
      <c r="B35" s="145"/>
      <c r="C35" s="146"/>
      <c r="D35" s="156"/>
      <c r="E35" s="144"/>
      <c r="F35" s="177"/>
    </row>
    <row r="36" spans="1:6" ht="17.25" customHeight="1">
      <c r="A36" s="143" t="s">
        <v>108</v>
      </c>
      <c r="B36" s="158">
        <f>B6</f>
        <v>927.8808</v>
      </c>
      <c r="C36" s="143" t="s">
        <v>109</v>
      </c>
      <c r="D36" s="159">
        <f>D6</f>
        <v>927.8808</v>
      </c>
      <c r="E36" s="143" t="s">
        <v>109</v>
      </c>
      <c r="F36" s="178">
        <f>SUM(F6)</f>
        <v>927.8808</v>
      </c>
    </row>
    <row r="37" spans="1:6" ht="17.25" customHeight="1">
      <c r="A37" s="173" t="s">
        <v>114</v>
      </c>
      <c r="B37" s="179">
        <f>B38+B39</f>
        <v>0</v>
      </c>
      <c r="C37" s="175" t="s">
        <v>111</v>
      </c>
      <c r="D37" s="156">
        <f>SUM(B41)-SUM(D36)</f>
        <v>0</v>
      </c>
      <c r="E37" s="175" t="s">
        <v>111</v>
      </c>
      <c r="F37" s="177">
        <f>D37</f>
        <v>0</v>
      </c>
    </row>
    <row r="38" spans="1:6" ht="17.25" customHeight="1">
      <c r="A38" s="173" t="s">
        <v>115</v>
      </c>
      <c r="B38" s="145"/>
      <c r="C38" s="153"/>
      <c r="D38" s="147"/>
      <c r="E38" s="153"/>
      <c r="F38" s="147"/>
    </row>
    <row r="39" spans="1:6" ht="17.25" customHeight="1">
      <c r="A39" s="173" t="s">
        <v>144</v>
      </c>
      <c r="B39" s="145"/>
      <c r="C39" s="180"/>
      <c r="D39" s="181"/>
      <c r="E39" s="113"/>
      <c r="F39" s="156"/>
    </row>
    <row r="40" spans="1:6" ht="17.25" customHeight="1">
      <c r="A40" s="113"/>
      <c r="B40" s="145"/>
      <c r="C40" s="112"/>
      <c r="D40" s="181"/>
      <c r="E40" s="112"/>
      <c r="F40" s="181"/>
    </row>
    <row r="41" spans="1:6" ht="17.25" customHeight="1">
      <c r="A41" s="142" t="s">
        <v>117</v>
      </c>
      <c r="B41" s="158">
        <f>B36+B37</f>
        <v>927.8808</v>
      </c>
      <c r="C41" s="182" t="s">
        <v>118</v>
      </c>
      <c r="D41" s="159">
        <f>D37+D36</f>
        <v>927.8808</v>
      </c>
      <c r="E41" s="142" t="s">
        <v>118</v>
      </c>
      <c r="F41" s="149">
        <f>F36+F37</f>
        <v>927.8808</v>
      </c>
    </row>
    <row r="42" spans="4:6" ht="12.75" customHeight="1">
      <c r="D42" s="97"/>
      <c r="F42" s="97"/>
    </row>
    <row r="43" spans="4:6" ht="12.75" customHeight="1">
      <c r="D43" s="97"/>
      <c r="F43" s="97"/>
    </row>
    <row r="44" spans="4:6" ht="12.75" customHeight="1">
      <c r="D44" s="97"/>
      <c r="F44" s="97"/>
    </row>
    <row r="45" spans="4:6" ht="12.75" customHeight="1">
      <c r="D45" s="97"/>
      <c r="F45" s="97"/>
    </row>
    <row r="46" spans="4:6" ht="12.75" customHeight="1">
      <c r="D46" s="97"/>
      <c r="F46" s="97"/>
    </row>
    <row r="47" spans="4:6" ht="12.75" customHeight="1">
      <c r="D47" s="97"/>
      <c r="F47" s="97"/>
    </row>
    <row r="48" spans="4:6" ht="12.75" customHeight="1">
      <c r="D48" s="97"/>
      <c r="F48" s="97"/>
    </row>
    <row r="49" spans="4:6" ht="12.75" customHeight="1">
      <c r="D49" s="97"/>
      <c r="F49" s="97"/>
    </row>
    <row r="50" spans="4:6" ht="12.75" customHeight="1">
      <c r="D50" s="97"/>
      <c r="F50" s="97"/>
    </row>
    <row r="51" spans="4:6" ht="12.75" customHeight="1">
      <c r="D51" s="97"/>
      <c r="F51" s="97"/>
    </row>
    <row r="52" spans="4:6" ht="12.75" customHeight="1">
      <c r="D52" s="97"/>
      <c r="F52" s="97"/>
    </row>
    <row r="53" spans="4:6" ht="12.75" customHeight="1">
      <c r="D53" s="97"/>
      <c r="F53" s="97"/>
    </row>
    <row r="54" spans="4:6" ht="12.75" customHeight="1">
      <c r="D54" s="97"/>
      <c r="F54" s="97"/>
    </row>
    <row r="55" ht="12.75" customHeight="1">
      <c r="F55" s="97"/>
    </row>
    <row r="56" ht="12.75" customHeight="1">
      <c r="F56" s="97"/>
    </row>
    <row r="57" ht="12.75" customHeight="1">
      <c r="F57" s="97"/>
    </row>
    <row r="58" ht="12.75" customHeight="1">
      <c r="F58" s="97"/>
    </row>
    <row r="59" ht="12.75" customHeight="1">
      <c r="F59" s="97"/>
    </row>
    <row r="60" ht="12.75" customHeight="1">
      <c r="F60" s="97"/>
    </row>
  </sheetData>
  <sheetProtection/>
  <mergeCells count="4">
    <mergeCell ref="A2:F2"/>
    <mergeCell ref="A3:B3"/>
    <mergeCell ref="A4:B4"/>
    <mergeCell ref="C4:F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F10" sqref="F10"/>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97" t="s">
        <v>19</v>
      </c>
    </row>
    <row r="2" spans="1:7" ht="28.5" customHeight="1">
      <c r="A2" s="99" t="s">
        <v>20</v>
      </c>
      <c r="B2" s="99"/>
      <c r="C2" s="99"/>
      <c r="D2" s="99"/>
      <c r="E2" s="99"/>
      <c r="F2" s="99"/>
      <c r="G2" s="99"/>
    </row>
    <row r="3" ht="22.5" customHeight="1">
      <c r="G3" s="4" t="s">
        <v>44</v>
      </c>
    </row>
    <row r="4" spans="1:7" ht="23.25" customHeight="1">
      <c r="A4" s="121" t="s">
        <v>145</v>
      </c>
      <c r="B4" s="121" t="s">
        <v>146</v>
      </c>
      <c r="C4" s="121" t="s">
        <v>124</v>
      </c>
      <c r="D4" s="121" t="s">
        <v>147</v>
      </c>
      <c r="E4" s="121" t="s">
        <v>148</v>
      </c>
      <c r="F4" s="121" t="s">
        <v>149</v>
      </c>
      <c r="G4" s="121" t="s">
        <v>150</v>
      </c>
    </row>
    <row r="5" spans="1:7" ht="23.25" customHeight="1">
      <c r="A5" s="121" t="s">
        <v>134</v>
      </c>
      <c r="B5" s="121" t="s">
        <v>134</v>
      </c>
      <c r="C5" s="121">
        <v>1</v>
      </c>
      <c r="D5" s="121">
        <v>2</v>
      </c>
      <c r="E5" s="121">
        <v>3</v>
      </c>
      <c r="F5" s="121">
        <v>4</v>
      </c>
      <c r="G5" s="121" t="s">
        <v>134</v>
      </c>
    </row>
    <row r="6" spans="1:7" ht="23.25" customHeight="1">
      <c r="A6" s="121">
        <v>2110403</v>
      </c>
      <c r="B6" s="121" t="s">
        <v>151</v>
      </c>
      <c r="C6" s="121">
        <v>927.8808</v>
      </c>
      <c r="D6" s="121">
        <v>79.6008</v>
      </c>
      <c r="E6" s="121">
        <v>8.28</v>
      </c>
      <c r="F6" s="121">
        <v>840</v>
      </c>
      <c r="G6" s="121"/>
    </row>
    <row r="7" spans="1:7" ht="23.25" customHeight="1">
      <c r="A7" s="121"/>
      <c r="B7" s="121"/>
      <c r="C7" s="121"/>
      <c r="D7" s="121"/>
      <c r="E7" s="121"/>
      <c r="F7" s="121"/>
      <c r="G7" s="121"/>
    </row>
    <row r="8" spans="1:7" ht="23.25" customHeight="1">
      <c r="A8" s="121"/>
      <c r="B8" s="121"/>
      <c r="C8" s="121"/>
      <c r="D8" s="121"/>
      <c r="E8" s="121"/>
      <c r="F8" s="121"/>
      <c r="G8" s="121"/>
    </row>
    <row r="9" spans="1:7" ht="23.25" customHeight="1">
      <c r="A9" s="121"/>
      <c r="B9" s="121"/>
      <c r="C9" s="121"/>
      <c r="D9" s="121"/>
      <c r="E9" s="121"/>
      <c r="F9" s="121"/>
      <c r="G9" s="121"/>
    </row>
    <row r="10" spans="1:7" ht="23.25" customHeight="1">
      <c r="A10" s="121"/>
      <c r="B10" s="121"/>
      <c r="C10" s="121"/>
      <c r="D10" s="121"/>
      <c r="E10" s="121"/>
      <c r="F10" s="121"/>
      <c r="G10" s="121"/>
    </row>
    <row r="11" spans="1:7" ht="23.25" customHeight="1">
      <c r="A11" s="121"/>
      <c r="B11" s="121"/>
      <c r="C11" s="121"/>
      <c r="D11" s="121"/>
      <c r="E11" s="121"/>
      <c r="F11" s="121"/>
      <c r="G11" s="121"/>
    </row>
    <row r="12" spans="1:3" ht="12.75" customHeight="1">
      <c r="A12" s="97"/>
      <c r="C12" s="97"/>
    </row>
    <row r="13" spans="1:3" ht="12.75" customHeight="1">
      <c r="A13" s="97"/>
      <c r="C13" s="97"/>
    </row>
    <row r="14" spans="1:2" ht="12.75" customHeight="1">
      <c r="A14" s="97"/>
      <c r="B14" s="97"/>
    </row>
    <row r="15" ht="12.75" customHeight="1">
      <c r="B15" s="97"/>
    </row>
    <row r="16" ht="12.75" customHeight="1">
      <c r="B16" s="97"/>
    </row>
    <row r="17" ht="12.75" customHeight="1">
      <c r="B17" s="97"/>
    </row>
    <row r="18" ht="12.75" customHeight="1">
      <c r="B18" s="97"/>
    </row>
  </sheetData>
  <sheetProtection/>
  <mergeCells count="1">
    <mergeCell ref="A2:G2"/>
  </mergeCells>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
      <selection activeCell="E31" sqref="E31"/>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97" t="s">
        <v>21</v>
      </c>
    </row>
    <row r="2" spans="1:6" ht="28.5" customHeight="1">
      <c r="A2" s="119" t="s">
        <v>22</v>
      </c>
      <c r="B2" s="119"/>
      <c r="C2" s="119"/>
      <c r="D2" s="119"/>
      <c r="E2" s="119"/>
      <c r="F2" s="119"/>
    </row>
    <row r="3" ht="22.5" customHeight="1">
      <c r="F3" s="4" t="s">
        <v>44</v>
      </c>
    </row>
    <row r="4" spans="1:6" ht="22.5" customHeight="1">
      <c r="A4" s="121" t="s">
        <v>152</v>
      </c>
      <c r="B4" s="121" t="s">
        <v>153</v>
      </c>
      <c r="C4" s="121" t="s">
        <v>124</v>
      </c>
      <c r="D4" s="121" t="s">
        <v>147</v>
      </c>
      <c r="E4" s="121" t="s">
        <v>148</v>
      </c>
      <c r="F4" s="121" t="s">
        <v>149</v>
      </c>
    </row>
    <row r="5" spans="1:6" ht="15.75" customHeight="1">
      <c r="A5" s="108" t="s">
        <v>134</v>
      </c>
      <c r="B5" s="108" t="s">
        <v>134</v>
      </c>
      <c r="C5" s="108">
        <v>1</v>
      </c>
      <c r="D5" s="108">
        <v>2</v>
      </c>
      <c r="E5" s="108">
        <v>3</v>
      </c>
      <c r="F5" s="108">
        <v>4</v>
      </c>
    </row>
    <row r="6" spans="1:6" ht="12.75" customHeight="1">
      <c r="A6" s="161"/>
      <c r="B6" s="162" t="s">
        <v>124</v>
      </c>
      <c r="C6" s="149">
        <v>927.8808</v>
      </c>
      <c r="D6" s="163">
        <v>79.6008</v>
      </c>
      <c r="E6" s="164">
        <v>8.28</v>
      </c>
      <c r="F6" s="152">
        <v>840</v>
      </c>
    </row>
    <row r="7" spans="1:6" ht="12.75" customHeight="1">
      <c r="A7" s="161" t="s">
        <v>154</v>
      </c>
      <c r="B7" s="161" t="s">
        <v>155</v>
      </c>
      <c r="C7" s="147"/>
      <c r="D7" s="165">
        <v>60</v>
      </c>
      <c r="E7" s="147"/>
      <c r="F7" s="147"/>
    </row>
    <row r="8" spans="1:6" ht="12.75" customHeight="1">
      <c r="A8" s="161" t="s">
        <v>156</v>
      </c>
      <c r="B8" s="161" t="s">
        <v>157</v>
      </c>
      <c r="C8" s="147"/>
      <c r="D8" s="166">
        <v>10.2062</v>
      </c>
      <c r="E8" s="147"/>
      <c r="F8" s="147"/>
    </row>
    <row r="9" spans="1:6" ht="12.75" customHeight="1">
      <c r="A9" s="161" t="s">
        <v>158</v>
      </c>
      <c r="B9" s="161" t="s">
        <v>159</v>
      </c>
      <c r="C9" s="147"/>
      <c r="D9" s="166"/>
      <c r="E9" s="147"/>
      <c r="F9" s="147"/>
    </row>
    <row r="10" spans="1:6" ht="12.75" customHeight="1">
      <c r="A10" s="161" t="s">
        <v>160</v>
      </c>
      <c r="B10" s="161" t="s">
        <v>161</v>
      </c>
      <c r="C10" s="147"/>
      <c r="D10" s="166"/>
      <c r="E10" s="147"/>
      <c r="F10" s="147"/>
    </row>
    <row r="11" spans="1:6" ht="12.75" customHeight="1">
      <c r="A11" s="161" t="s">
        <v>162</v>
      </c>
      <c r="B11" s="161" t="s">
        <v>163</v>
      </c>
      <c r="C11" s="147"/>
      <c r="D11" s="166"/>
      <c r="E11" s="147"/>
      <c r="F11" s="147"/>
    </row>
    <row r="12" spans="1:6" ht="12.75" customHeight="1">
      <c r="A12" s="161" t="s">
        <v>164</v>
      </c>
      <c r="B12" s="161" t="s">
        <v>165</v>
      </c>
      <c r="C12" s="147"/>
      <c r="D12" s="166"/>
      <c r="E12" s="147"/>
      <c r="F12" s="147"/>
    </row>
    <row r="13" spans="1:6" ht="12.75" customHeight="1">
      <c r="A13" s="161" t="s">
        <v>160</v>
      </c>
      <c r="B13" s="161" t="s">
        <v>166</v>
      </c>
      <c r="C13" s="147"/>
      <c r="D13" s="166"/>
      <c r="E13" s="147"/>
      <c r="F13" s="147"/>
    </row>
    <row r="14" spans="1:6" ht="12.75" customHeight="1">
      <c r="A14" s="161" t="s">
        <v>167</v>
      </c>
      <c r="B14" s="161" t="s">
        <v>168</v>
      </c>
      <c r="C14" s="147"/>
      <c r="D14" s="166"/>
      <c r="E14" s="147"/>
      <c r="F14" s="147"/>
    </row>
    <row r="15" spans="1:6" ht="12.75" customHeight="1">
      <c r="A15" s="161" t="s">
        <v>169</v>
      </c>
      <c r="B15" s="161" t="s">
        <v>170</v>
      </c>
      <c r="C15" s="147"/>
      <c r="D15" s="166"/>
      <c r="E15" s="147"/>
      <c r="F15" s="147"/>
    </row>
    <row r="16" spans="1:6" ht="12.75" customHeight="1">
      <c r="A16" s="161" t="s">
        <v>171</v>
      </c>
      <c r="B16" s="161" t="s">
        <v>172</v>
      </c>
      <c r="C16" s="147"/>
      <c r="D16" s="166"/>
      <c r="E16" s="147"/>
      <c r="F16" s="147"/>
    </row>
    <row r="17" spans="1:6" ht="12.75" customHeight="1">
      <c r="A17" s="161" t="s">
        <v>173</v>
      </c>
      <c r="B17" s="161" t="s">
        <v>174</v>
      </c>
      <c r="C17" s="147"/>
      <c r="D17" s="166"/>
      <c r="E17" s="147"/>
      <c r="F17" s="147"/>
    </row>
    <row r="18" spans="1:6" ht="12.75" customHeight="1">
      <c r="A18" s="161" t="s">
        <v>175</v>
      </c>
      <c r="B18" s="161" t="s">
        <v>176</v>
      </c>
      <c r="C18" s="147"/>
      <c r="D18" s="166">
        <v>8.125</v>
      </c>
      <c r="E18" s="147"/>
      <c r="F18" s="147"/>
    </row>
    <row r="19" spans="1:6" ht="12.75" customHeight="1">
      <c r="A19" s="161" t="s">
        <v>177</v>
      </c>
      <c r="B19" s="161" t="s">
        <v>178</v>
      </c>
      <c r="C19" s="147"/>
      <c r="D19" s="166">
        <v>1.2696</v>
      </c>
      <c r="E19" s="147"/>
      <c r="F19" s="147"/>
    </row>
    <row r="20" spans="1:6" ht="12.75" customHeight="1">
      <c r="A20" s="161" t="s">
        <v>179</v>
      </c>
      <c r="B20" s="161" t="s">
        <v>180</v>
      </c>
      <c r="C20" s="147"/>
      <c r="D20" s="147"/>
      <c r="E20" s="105"/>
      <c r="F20" s="147"/>
    </row>
    <row r="21" spans="1:6" ht="12.75" customHeight="1">
      <c r="A21" s="161" t="s">
        <v>181</v>
      </c>
      <c r="B21" s="161" t="s">
        <v>182</v>
      </c>
      <c r="C21" s="147"/>
      <c r="D21" s="147"/>
      <c r="E21" s="105">
        <v>1.18</v>
      </c>
      <c r="F21" s="147"/>
    </row>
    <row r="22" spans="1:6" ht="12.75" customHeight="1">
      <c r="A22" s="161" t="s">
        <v>183</v>
      </c>
      <c r="B22" s="161" t="s">
        <v>184</v>
      </c>
      <c r="C22" s="147"/>
      <c r="D22" s="147"/>
      <c r="E22" s="105">
        <v>0.2</v>
      </c>
      <c r="F22" s="147"/>
    </row>
    <row r="23" spans="1:6" ht="12.75" customHeight="1">
      <c r="A23" s="161" t="s">
        <v>185</v>
      </c>
      <c r="B23" s="161" t="s">
        <v>186</v>
      </c>
      <c r="C23" s="147"/>
      <c r="D23" s="147"/>
      <c r="E23" s="105">
        <v>1.6</v>
      </c>
      <c r="F23" s="147"/>
    </row>
    <row r="24" spans="1:6" ht="12.75" customHeight="1">
      <c r="A24" s="161" t="s">
        <v>187</v>
      </c>
      <c r="B24" s="161" t="s">
        <v>188</v>
      </c>
      <c r="C24" s="147"/>
      <c r="D24" s="147"/>
      <c r="E24" s="105">
        <v>0.8</v>
      </c>
      <c r="F24" s="147"/>
    </row>
    <row r="25" spans="1:6" ht="12.75" customHeight="1">
      <c r="A25" s="161" t="s">
        <v>189</v>
      </c>
      <c r="B25" s="161" t="s">
        <v>190</v>
      </c>
      <c r="C25" s="147"/>
      <c r="D25" s="147"/>
      <c r="E25" s="105">
        <v>1</v>
      </c>
      <c r="F25" s="147"/>
    </row>
    <row r="26" spans="1:6" ht="12.75" customHeight="1">
      <c r="A26" s="161" t="s">
        <v>191</v>
      </c>
      <c r="B26" s="161" t="s">
        <v>192</v>
      </c>
      <c r="C26" s="147"/>
      <c r="D26" s="147"/>
      <c r="E26" s="105">
        <v>0.5</v>
      </c>
      <c r="F26" s="147"/>
    </row>
    <row r="27" spans="1:6" ht="12.75" customHeight="1">
      <c r="A27" s="161" t="s">
        <v>193</v>
      </c>
      <c r="B27" s="161" t="s">
        <v>194</v>
      </c>
      <c r="C27" s="147"/>
      <c r="D27" s="147"/>
      <c r="E27" s="105">
        <v>1</v>
      </c>
      <c r="F27" s="147"/>
    </row>
    <row r="28" spans="1:6" ht="12.75" customHeight="1">
      <c r="A28" s="167" t="s">
        <v>195</v>
      </c>
      <c r="B28" s="167" t="s">
        <v>196</v>
      </c>
      <c r="C28" s="147"/>
      <c r="D28" s="147"/>
      <c r="E28" s="105">
        <v>2</v>
      </c>
      <c r="F28" s="147"/>
    </row>
    <row r="29" spans="1:6" ht="12.75" customHeight="1">
      <c r="A29" s="167"/>
      <c r="B29" s="167"/>
      <c r="C29" s="147"/>
      <c r="D29" s="147"/>
      <c r="E29" s="147"/>
      <c r="F29" s="147"/>
    </row>
    <row r="30" spans="1:6" ht="12.75" customHeight="1">
      <c r="A30" s="167"/>
      <c r="B30" s="167"/>
      <c r="C30" s="147"/>
      <c r="D30" s="147"/>
      <c r="E30" s="147"/>
      <c r="F30" s="147"/>
    </row>
    <row r="31" spans="1:6" ht="12.75" customHeight="1">
      <c r="A31" s="167"/>
      <c r="B31" s="167"/>
      <c r="C31" s="147"/>
      <c r="D31" s="147"/>
      <c r="E31" s="147"/>
      <c r="F31" s="147"/>
    </row>
    <row r="32" spans="1:6" ht="12.75" customHeight="1">
      <c r="A32" s="167"/>
      <c r="B32" s="167"/>
      <c r="C32" s="147"/>
      <c r="D32" s="147"/>
      <c r="E32" s="147"/>
      <c r="F32" s="147"/>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E11" sqref="E10:E11"/>
    </sheetView>
  </sheetViews>
  <sheetFormatPr defaultColWidth="9.16015625" defaultRowHeight="12.75" customHeight="1"/>
  <cols>
    <col min="1" max="6" width="21.33203125" style="0" customWidth="1"/>
  </cols>
  <sheetData>
    <row r="1" ht="30" customHeight="1">
      <c r="A1" s="97" t="s">
        <v>23</v>
      </c>
    </row>
    <row r="2" spans="1:6" ht="28.5" customHeight="1">
      <c r="A2" s="119" t="s">
        <v>197</v>
      </c>
      <c r="B2" s="119"/>
      <c r="C2" s="119"/>
      <c r="D2" s="119"/>
      <c r="E2" s="119"/>
      <c r="F2" s="119"/>
    </row>
    <row r="3" ht="22.5" customHeight="1">
      <c r="F3" s="4" t="s">
        <v>44</v>
      </c>
    </row>
    <row r="4" spans="1:6" ht="22.5" customHeight="1">
      <c r="A4" s="121" t="s">
        <v>145</v>
      </c>
      <c r="B4" s="121" t="s">
        <v>146</v>
      </c>
      <c r="C4" s="121" t="s">
        <v>124</v>
      </c>
      <c r="D4" s="121" t="s">
        <v>147</v>
      </c>
      <c r="E4" s="121" t="s">
        <v>148</v>
      </c>
      <c r="F4" s="121" t="s">
        <v>150</v>
      </c>
    </row>
    <row r="5" spans="1:6" ht="15.75" customHeight="1">
      <c r="A5" s="108" t="s">
        <v>134</v>
      </c>
      <c r="B5" s="108" t="s">
        <v>134</v>
      </c>
      <c r="C5" s="108">
        <v>1</v>
      </c>
      <c r="D5" s="108">
        <v>2</v>
      </c>
      <c r="E5" s="108">
        <v>3</v>
      </c>
      <c r="F5" s="108" t="s">
        <v>134</v>
      </c>
    </row>
    <row r="6" spans="1:6" ht="12.75" customHeight="1">
      <c r="A6" s="112">
        <v>2110403</v>
      </c>
      <c r="B6" s="112" t="s">
        <v>151</v>
      </c>
      <c r="C6" s="168">
        <v>87.8808</v>
      </c>
      <c r="D6" s="112">
        <v>79.6008</v>
      </c>
      <c r="E6" s="112">
        <v>8.28</v>
      </c>
      <c r="F6" s="112"/>
    </row>
    <row r="7" spans="1:6" ht="12.75" customHeight="1">
      <c r="A7" s="112"/>
      <c r="B7" s="112"/>
      <c r="C7" s="112"/>
      <c r="D7" s="112"/>
      <c r="E7" s="112"/>
      <c r="F7" s="112"/>
    </row>
    <row r="8" spans="1:6" ht="12.75" customHeight="1">
      <c r="A8" s="112"/>
      <c r="B8" s="112"/>
      <c r="C8" s="112"/>
      <c r="D8" s="112"/>
      <c r="E8" s="112"/>
      <c r="F8" s="112"/>
    </row>
    <row r="9" spans="1:6" ht="12.75" customHeight="1">
      <c r="A9" s="112"/>
      <c r="B9" s="112"/>
      <c r="C9" s="112"/>
      <c r="D9" s="112"/>
      <c r="E9" s="112"/>
      <c r="F9" s="112"/>
    </row>
    <row r="10" spans="1:6" ht="12.75" customHeight="1">
      <c r="A10" s="112"/>
      <c r="B10" s="112"/>
      <c r="C10" s="112"/>
      <c r="D10" s="112"/>
      <c r="E10" s="112"/>
      <c r="F10" s="112"/>
    </row>
    <row r="11" spans="1:6" ht="12.75" customHeight="1">
      <c r="A11" s="112"/>
      <c r="B11" s="112"/>
      <c r="C11" s="112"/>
      <c r="D11" s="113"/>
      <c r="E11" s="112"/>
      <c r="F11" s="112"/>
    </row>
    <row r="12" spans="1:6" ht="12.75" customHeight="1">
      <c r="A12" s="112"/>
      <c r="B12" s="112"/>
      <c r="C12" s="112"/>
      <c r="D12" s="112"/>
      <c r="E12" s="112"/>
      <c r="F12" s="112"/>
    </row>
    <row r="13" spans="1:6" ht="12.75" customHeight="1">
      <c r="A13" s="112"/>
      <c r="B13" s="113"/>
      <c r="C13" s="112"/>
      <c r="D13" s="113"/>
      <c r="E13" s="113"/>
      <c r="F13" s="113"/>
    </row>
    <row r="14" spans="1:3" ht="12.75" customHeight="1">
      <c r="A14" s="97"/>
      <c r="C14" s="97"/>
    </row>
    <row r="15" spans="1:2" ht="12.75" customHeight="1">
      <c r="A15" s="97"/>
      <c r="B15" s="97"/>
    </row>
    <row r="16" ht="12.75" customHeight="1">
      <c r="B16" s="97"/>
    </row>
    <row r="17" ht="12.75" customHeight="1">
      <c r="B17" s="97"/>
    </row>
    <row r="18" ht="12.75" customHeight="1">
      <c r="B18" s="97"/>
    </row>
    <row r="19" ht="12.75" customHeight="1">
      <c r="B19" s="97"/>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任孝</cp:lastModifiedBy>
  <cp:lastPrinted>2018-06-07T08:36:30Z</cp:lastPrinted>
  <dcterms:created xsi:type="dcterms:W3CDTF">2018-01-09T01:56:11Z</dcterms:created>
  <dcterms:modified xsi:type="dcterms:W3CDTF">2020-06-18T02:50:25Z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