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8" activeTab="8"/>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'表10-部门综合预算专项业务经费支出表'!$A$1:$D$21</definedName>
    <definedName name="_xlnm.Print_Area" localSheetId="12">'表11-部门综合预算政府采购（资产配置、购买服务）预算表'!$A$1:$N$14</definedName>
    <definedName name="_xlnm.Print_Area" localSheetId="5">'表4-部门综合预算财政拨款收支总表'!$A$1:$F$41</definedName>
    <definedName name="_xlnm.Print_Area" localSheetId="8">'表7-部门综合预算一般公共预算基本支出明细表（按功能科目分）'!$A$1:$F$13</definedName>
    <definedName name="_xlnm.Print_Area" localSheetId="10">'表9-部门综合预算政府性基金收支表'!$A$1:$F$26</definedName>
    <definedName name="_xlnm.Print_Area" localSheetId="0">'封面'!$A$1:$A$12</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8">'表7-部门综合预算一般公共预算基本支出明细表（按功能科目分）'!$1:$5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<sst xmlns="http://schemas.openxmlformats.org/spreadsheetml/2006/main" count="926" uniqueCount="389">
  <si>
    <t>2020年部门综合预算公开报表</t>
  </si>
  <si>
    <t xml:space="preserve">                部门名称：神木市大柳塔镇经济发展与财政局</t>
  </si>
  <si>
    <t xml:space="preserve">                保密审查情况：已审查 </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</si>
  <si>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</si>
  <si>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</si>
  <si>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</si>
  <si>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</si>
  <si>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</si>
  <si>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</si>
  <si>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</si>
  <si>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</si>
  <si>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</si>
  <si>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</si>
  <si>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</si>
  <si>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</si>
  <si>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</si>
  <si>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</si>
  <si>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</si>
  <si>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</si>
  <si>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</si>
  <si>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</si>
  <si>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</si>
  <si>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</si>
  <si>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</si>
  <si>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</si>
  <si>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</si>
  <si>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</si>
  <si>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</si>
  <si>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</si>
  <si>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本部门无政府性基金预算收支</t>
  </si>
  <si>
    <t>表10</t>
  </si>
  <si>
    <t>2020年部门综合预算专项业务经费支出表</t>
  </si>
  <si>
    <t>表11</t>
  </si>
  <si>
    <t>2020年部门综合预算政府采购（资产配置、购买服务）预算表</t>
  </si>
  <si>
    <t>表12</t>
  </si>
  <si>
    <t>2020年部门综合预算一般公共预算拨款“三公”经费及会议费、培训费支出预算表</t>
  </si>
  <si>
    <t>本部门无“三公”经费、会议费及培训费</t>
  </si>
  <si>
    <t>表13</t>
  </si>
  <si>
    <t>2020年部门专项业务经费一级项目绩效目标表</t>
  </si>
  <si>
    <t>我部门将按照全市总体部署，稳步推进部门预算绩效管理</t>
  </si>
  <si>
    <t>表14</t>
  </si>
  <si>
    <t>2020年部门整体支出绩效目标表</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</si>
  <si>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</si>
  <si>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</si>
  <si>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</si>
  <si>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</si>
  <si>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</si>
  <si>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</si>
  <si>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</si>
  <si>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</si>
  <si>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</si>
  <si>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</si>
  <si>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</si>
  <si>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</si>
  <si>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</si>
  <si>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</si>
  <si>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</si>
  <si>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</si>
  <si>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</si>
  <si>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</si>
  <si>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</si>
  <si>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</si>
  <si>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</si>
  <si>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</si>
  <si>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</si>
  <si>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</si>
  <si>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</si>
  <si>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</si>
  <si>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</si>
  <si>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</si>
  <si>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</si>
  <si>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</si>
  <si>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</si>
  <si>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</si>
  <si>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</si>
  <si>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</si>
  <si>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</si>
  <si>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</si>
  <si>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</si>
  <si>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</si>
  <si>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</si>
  <si>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</si>
  <si>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</si>
  <si>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</si>
  <si>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</si>
  <si>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</si>
  <si>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</si>
  <si>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</si>
  <si>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</si>
  <si>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</si>
  <si>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</si>
  <si>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</si>
  <si>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</si>
  <si>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</si>
  <si>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</si>
  <si>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</si>
  <si>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</si>
  <si>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</si>
  <si>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</si>
  <si>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</si>
  <si>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</si>
  <si>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</si>
  <si>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</si>
  <si>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</si>
  <si>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</si>
  <si>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</si>
  <si>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</si>
  <si>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</si>
  <si>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</si>
  <si>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</si>
  <si>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</si>
  <si>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</si>
  <si>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</si>
  <si>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</si>
  <si>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</si>
  <si>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</si>
  <si>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</si>
  <si>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</si>
  <si>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</si>
  <si>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</si>
  <si>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</si>
  <si>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</si>
  <si>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</si>
  <si>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</si>
  <si>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</si>
  <si>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</si>
  <si>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</si>
  <si>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</si>
  <si>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
基金拨款</t>
  </si>
  <si>
    <t>上级补助
收入</t>
  </si>
  <si>
    <t>事业收入</t>
  </si>
  <si>
    <t>事业单位
经营收入</t>
  </si>
  <si>
    <t>对附属单位
上缴收入</t>
  </si>
  <si>
    <t>用事业基
金弥补收
支差额</t>
  </si>
  <si>
    <t>上年实户资金余额
（非财政性资金）</t>
  </si>
  <si>
    <t>小计</t>
  </si>
  <si>
    <t>其中：专项
资金列入部门
预算项目</t>
  </si>
  <si>
    <t>**</t>
  </si>
  <si>
    <t>神木市大柳塔镇经济发展与财政局</t>
  </si>
  <si>
    <t>公共预算拨款</t>
  </si>
  <si>
    <t>政府性基金
拨款</t>
  </si>
  <si>
    <t>上年实户
资金余额</t>
  </si>
  <si>
    <t>其中：专项资金列入
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</si>
  <si>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</si>
  <si>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</si>
  <si>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</si>
  <si>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</si>
  <si>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</si>
  <si>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</si>
  <si>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</si>
  <si>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</si>
  <si>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</si>
  <si>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</si>
  <si>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</si>
  <si>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</si>
  <si>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201</t>
  </si>
  <si>
    <t>一般公共服务支出</t>
  </si>
  <si>
    <t>20106</t>
  </si>
  <si>
    <t>财政事务</t>
  </si>
  <si>
    <t>2010601</t>
  </si>
  <si>
    <t xml:space="preserve">   行政运行</t>
  </si>
  <si>
    <t>213</t>
  </si>
  <si>
    <t>农林水支出</t>
  </si>
  <si>
    <t>21301</t>
  </si>
  <si>
    <t>农业</t>
  </si>
  <si>
    <t>21302</t>
  </si>
  <si>
    <t>林业</t>
  </si>
  <si>
    <t>21303</t>
  </si>
  <si>
    <t>水利</t>
  </si>
  <si>
    <t xml:space="preserve">221  </t>
  </si>
  <si>
    <t>住房保障支出</t>
  </si>
  <si>
    <t xml:space="preserve">22102  </t>
  </si>
  <si>
    <t>住房改革支出</t>
  </si>
  <si>
    <t xml:space="preserve">2210201  </t>
  </si>
  <si>
    <t xml:space="preserve">  住房公积金</t>
  </si>
  <si>
    <t>经济科目编码</t>
  </si>
  <si>
    <t>经济科目名称</t>
  </si>
  <si>
    <t>301</t>
  </si>
  <si>
    <t>工资福利支出</t>
  </si>
  <si>
    <t>30101</t>
  </si>
  <si>
    <t>基本工资</t>
  </si>
  <si>
    <t>30102</t>
  </si>
  <si>
    <t>津贴补贴</t>
  </si>
  <si>
    <t>30103</t>
  </si>
  <si>
    <t>奖金</t>
  </si>
  <si>
    <t>30108</t>
  </si>
  <si>
    <t>机关事业单位基本养老保险缴费</t>
  </si>
  <si>
    <t>30112</t>
  </si>
  <si>
    <t>其他社会保障缴费</t>
  </si>
  <si>
    <t>30113</t>
  </si>
  <si>
    <t>住房公积金</t>
  </si>
  <si>
    <t>30199</t>
  </si>
  <si>
    <t>其他工资福利支出</t>
  </si>
  <si>
    <t>302</t>
  </si>
  <si>
    <t>商品和服务支出</t>
  </si>
  <si>
    <t>30201</t>
  </si>
  <si>
    <t>办公费</t>
  </si>
  <si>
    <t>30202</t>
  </si>
  <si>
    <t>印刷费</t>
  </si>
  <si>
    <t>30205</t>
  </si>
  <si>
    <t>水费</t>
  </si>
  <si>
    <t>30207</t>
  </si>
  <si>
    <t>邮电费</t>
  </si>
  <si>
    <t>30211</t>
  </si>
  <si>
    <t>差旅费</t>
  </si>
  <si>
    <t>30213</t>
  </si>
  <si>
    <t>维修（护）费</t>
  </si>
  <si>
    <t>30216</t>
  </si>
  <si>
    <t>培训费</t>
  </si>
  <si>
    <t>30218</t>
  </si>
  <si>
    <t>专用材料费</t>
  </si>
  <si>
    <t>30226</t>
  </si>
  <si>
    <t>劳务费</t>
  </si>
  <si>
    <t>30227</t>
  </si>
  <si>
    <t>委托业务费</t>
  </si>
  <si>
    <t>30228</t>
  </si>
  <si>
    <t>工会经费</t>
  </si>
  <si>
    <t>30239</t>
  </si>
  <si>
    <t>其他交通费用</t>
  </si>
  <si>
    <t>30299</t>
  </si>
  <si>
    <t>其他商品和服务支出</t>
  </si>
  <si>
    <t>2019年部门综合预算政府性基金收支表</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</si>
  <si>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</si>
  <si>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</si>
  <si>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</si>
  <si>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</si>
  <si>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</si>
  <si>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</si>
  <si>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</si>
  <si>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</si>
  <si>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</si>
  <si>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</si>
  <si>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</si>
  <si>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</si>
  <si>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</si>
  <si>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</si>
  <si>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</si>
  <si>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</si>
  <si>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</si>
  <si>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</si>
  <si>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</si>
  <si>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</si>
  <si>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</si>
  <si>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</si>
  <si>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</si>
  <si>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</si>
  <si>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</si>
  <si>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</si>
  <si>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</si>
  <si>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</si>
  <si>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</si>
  <si>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</si>
  <si>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</si>
  <si>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</si>
  <si>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</si>
  <si>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</si>
  <si>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</si>
  <si>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乡村振兴行政村村级规划编制</t>
  </si>
  <si>
    <t>开展乡村振兴战略政策宣传，编制各行政村乡村振兴村级规划，实施生态修复农业转型试验，进行产权制度改革工作。</t>
  </si>
  <si>
    <t>农产品化验室建设及设备购置</t>
  </si>
  <si>
    <t>建设农产品化验室，并在化验室里购置化验所需设备、</t>
  </si>
  <si>
    <t>封山禁牧工作经费</t>
  </si>
  <si>
    <t>为保障大柳塔试验区森林草原防火机制全天候运行、落实封山禁牧管护工作，开展相关宣传活动，使用车辆巡逻，配备森林防火器材。</t>
  </si>
  <si>
    <t>森林防火设备购置及防护费</t>
  </si>
  <si>
    <t>购买森林防火所需设备，定期清理杂草枯木，避免火灾发生。</t>
  </si>
  <si>
    <t>河（湖）长制、河道监管工作专项工作经费</t>
  </si>
  <si>
    <t>实施河道监管巡查及河道清理,制作制度牌，宣传牌、</t>
  </si>
  <si>
    <t>防汛抗旱牌板、物资、设备采买</t>
  </si>
  <si>
    <t>购买防汛抗旱相关物资，进行防汛抗旱宣传。</t>
  </si>
  <si>
    <t>乌兰木伦河等河道清理及回填</t>
  </si>
  <si>
    <t>加强河道系统治理，集中解决河道乱占、水体脏浑等问题，对河道里垃圾清理，污水池回填。</t>
  </si>
  <si>
    <t>屠宰场检疫员、村级防疫员培训费</t>
  </si>
  <si>
    <t>对防疫员进行培训，提升检疫工作效率，保障防疫工作的安全性。</t>
  </si>
  <si>
    <t>畜牧工作经费</t>
  </si>
  <si>
    <t>落实封山禁牧管护工作，开展相关宣传活动，使用车辆巡逻。</t>
  </si>
  <si>
    <t>非洲猪瘟防控临时检查站经费</t>
  </si>
  <si>
    <t>建立非洲猪瘟临时检查站</t>
  </si>
  <si>
    <t>财政云初步建设经费</t>
  </si>
  <si>
    <t>按政策要求，探索建设财政云系统。</t>
  </si>
  <si>
    <t>财政大厅网络维护费</t>
  </si>
  <si>
    <t>财政各类软件运行维护、新增软件购置，提高财政信息化水平。</t>
  </si>
  <si>
    <t>基建决算服务费</t>
  </si>
  <si>
    <t>雇用第三方公司对基建工程进行决算。</t>
  </si>
  <si>
    <t>财政票据印刷费</t>
  </si>
  <si>
    <t>各预算单位、各行政村财务支出使用的各类单据印刷，新制度、新政策汇编成册予以发放。</t>
  </si>
  <si>
    <t>财务人员培训费</t>
  </si>
  <si>
    <t>试验区各预算单位财务人员知识更新、业务培训。</t>
  </si>
  <si>
    <t>科目编码</t>
  </si>
  <si>
    <t>采购项目</t>
  </si>
  <si>
    <t>采购目录</t>
  </si>
  <si>
    <t>购买服务内容</t>
  </si>
  <si>
    <t>规格型号</t>
  </si>
  <si>
    <t>数量</t>
  </si>
  <si>
    <t>实施采购时间</t>
  </si>
  <si>
    <t>预算金额</t>
  </si>
  <si>
    <t>说明</t>
  </si>
  <si>
    <t>类</t>
  </si>
  <si>
    <t>款</t>
  </si>
  <si>
    <t>项</t>
  </si>
  <si>
    <t>货物类</t>
  </si>
  <si>
    <t>森林防火设备购置</t>
  </si>
  <si>
    <t>服务类</t>
  </si>
  <si>
    <t>基建决算服务</t>
  </si>
  <si>
    <t>财政云建设</t>
  </si>
  <si>
    <t>2018年</t>
  </si>
  <si>
    <t>2019年</t>
  </si>
  <si>
    <t>增减变化情况</t>
  </si>
  <si>
    <t>一般公共预算拨款安排的“三公”经费预算</t>
  </si>
  <si>
    <t>会议费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</si>
  <si>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</si>
  <si>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</si>
  <si>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</si>
  <si>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</si>
  <si>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</si>
  <si>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</si>
  <si>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</si>
  <si>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</si>
  <si>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</si>
  <si>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</si>
  <si>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</si>
  <si>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</si>
  <si>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</si>
  <si>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</si>
  <si>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</si>
  <si>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</si>
  <si>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</si>
  <si>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</si>
  <si>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</si>
  <si>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</si>
  <si>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</si>
  <si>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</si>
  <si>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</si>
  <si>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</si>
  <si>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</si>
  <si>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</si>
  <si>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</si>
  <si>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</si>
  <si>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</si>
  <si>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</si>
  <si>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</si>
  <si>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</si>
  <si>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</si>
  <si>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</si>
  <si>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</si>
  <si>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</si>
  <si>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</si>
  <si>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</si>
  <si>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</si>
  <si>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</si>
  <si>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</si>
  <si>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</si>
  <si>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</si>
  <si>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</si>
  <si>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</si>
  <si>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</si>
  <si>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</si>
  <si>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</si>
  <si>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</si>
  <si>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</si>
  <si>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</si>
  <si>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</si>
  <si>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</si>
  <si>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</si>
  <si>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</si>
  <si>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</si>
  <si>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</si>
  <si>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</si>
  <si>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</si>
  <si>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</si>
  <si>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</si>
  <si>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</si>
  <si>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</si>
  <si>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</si>
  <si>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</si>
  <si>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</si>
  <si>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9"/>
        <rFont val="仿宋_GB2312"/>
        <family val="3"/>
      </rPr>
      <t>〔</t>
    </r>
    <r>
      <rPr>
        <sz val="9"/>
        <rFont val="宋体"/>
        <family val="0"/>
      </rPr>
      <t>2017</t>
    </r>
    <r>
      <rPr>
        <sz val="9"/>
        <rFont val="仿宋_GB2312"/>
        <family val="3"/>
      </rPr>
      <t>〕</t>
    </r>
    <r>
      <rPr>
        <sz val="9"/>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</si>
  <si>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</si>
  <si>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</si>
  <si>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</si>
  <si>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</si>
  <si>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
离退休人员数</t>
  </si>
  <si>
    <t>截止2019年底国有资产占用情况</t>
  </si>
  <si>
    <t>2020年部门预算安排购置情况</t>
  </si>
  <si>
    <t>行政</t>
  </si>
  <si>
    <t>事业</t>
  </si>
  <si>
    <t>车辆数量</t>
  </si>
  <si>
    <t>车辆价值</t>
  </si>
  <si>
    <t>入账设备
数量</t>
  </si>
  <si>
    <t>入账设备
价值</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</si>
</sst>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Red]#,##0.00"/>
    <numFmt numFmtId="182" formatCode="0.00_ "/>
    <numFmt numFmtId="183" formatCode="#,##0.00_ "/>
    <numFmt numFmtId="184" formatCode="#,###.00"/>
    <numFmt numFmtId="185" formatCode="#,##0.0000"/>
  </numFmts>
  <fonts count="39">
    <font>
      <sz val="9"/>
      <name val="宋体"/>
      <family val="0"/>
    </font>
    <font>
      <sz val="11"/>
      <name val="宋体"/>
      <family val="0"/>
    </font>
    <font>
      <sz val="12"/>
      <name val="宋体"/>
      <family val="0"/>
    </font>
    <font>
      <b/>
      <sz val="12"/>
      <name val="宋体"/>
      <family val="0"/>
    </font>
    <font>
      <sz val="11"/>
      <name val="仿宋"/>
      <family val="3"/>
    </font>
    <font>
      <sz val="12"/>
      <name val="黑体"/>
      <family val="3"/>
    </font>
    <font>
      <b/>
      <sz val="16"/>
      <name val="宋体"/>
      <family val="0"/>
    </font>
    <font>
      <sz val="9"/>
      <color indexed="8"/>
      <name val="宋体"/>
      <family val="0"/>
    </font>
    <font>
      <sz val="10"/>
      <name val="宋体"/>
      <family val="0"/>
    </font>
    <font>
      <sz val="8"/>
      <name val="宋体"/>
      <family val="0"/>
    </font>
    <font>
      <b/>
      <sz val="15"/>
      <name val="宋体"/>
      <family val="0"/>
    </font>
    <font>
      <b/>
      <sz val="9"/>
      <name val="宋体"/>
      <family val="0"/>
    </font>
    <font>
      <b/>
      <sz val="11"/>
      <name val="宋体"/>
      <family val="0"/>
    </font>
    <font>
      <b/>
      <sz val="18"/>
      <name val="宋体"/>
      <family val="0"/>
    </font>
    <font>
      <sz val="48"/>
      <name val="宋体"/>
      <family val="0"/>
    </font>
    <font>
      <b/>
      <sz val="20"/>
      <name val="宋体"/>
      <family val="0"/>
    </font>
    <font>
      <sz val="11"/>
      <color indexed="8"/>
      <name val="宋体"/>
      <family val="0"/>
    </font>
    <font>
      <b/>
      <sz val="13"/>
      <color indexed="54"/>
      <name val="宋体"/>
      <family val="0"/>
    </font>
    <font>
      <sz val="11"/>
      <color indexed="10"/>
      <name val="宋体"/>
      <family val="0"/>
    </font>
    <font>
      <b/>
      <sz val="10"/>
      <name val="Arial"/>
      <family val="2"/>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0"/>
      <name val="Arial"/>
      <family val="2"/>
    </font>
    <font>
      <sz val="11"/>
      <color indexed="16"/>
      <name val="宋体"/>
      <family val="0"/>
    </font>
    <font>
      <sz val="11"/>
      <color indexed="9"/>
      <name val="宋体"/>
      <family val="0"/>
    </font>
    <font>
      <b/>
      <sz val="11"/>
      <color indexed="9"/>
      <name val="宋体"/>
      <family val="0"/>
    </font>
    <font>
      <sz val="11"/>
      <color indexed="53"/>
      <name val="宋体"/>
      <family val="0"/>
    </font>
    <font>
      <i/>
      <sz val="11"/>
      <color indexed="23"/>
      <name val="宋体"/>
      <family val="0"/>
    </font>
    <font>
      <u val="single"/>
      <sz val="11"/>
      <color indexed="20"/>
      <name val="宋体"/>
      <family val="0"/>
    </font>
    <font>
      <b/>
      <sz val="11"/>
      <color indexed="8"/>
      <name val="宋体"/>
      <family val="0"/>
    </font>
    <font>
      <b/>
      <sz val="11"/>
      <color indexed="63"/>
      <name val="宋体"/>
      <family val="0"/>
    </font>
    <font>
      <b/>
      <sz val="11"/>
      <color indexed="53"/>
      <name val="宋体"/>
      <family val="0"/>
    </font>
    <font>
      <sz val="11"/>
      <color indexed="17"/>
      <name val="宋体"/>
      <family val="0"/>
    </font>
    <font>
      <sz val="11"/>
      <color indexed="19"/>
      <name val="宋体"/>
      <family val="0"/>
    </font>
    <font>
      <sz val="9"/>
      <name val="仿宋_GB2312"/>
      <family val="3"/>
    </font>
    <font>
      <sz val="10"/>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9" fillId="0" borderId="0" applyFont="0" applyFill="0" applyBorder="0" applyAlignment="0" applyProtection="0"/>
    <xf numFmtId="0" fontId="16" fillId="2" borderId="0" applyNumberFormat="0" applyBorder="0" applyAlignment="0" applyProtection="0"/>
    <xf numFmtId="0" fontId="24" fillId="3" borderId="1" applyNumberFormat="0" applyAlignment="0" applyProtection="0"/>
    <xf numFmtId="179" fontId="19" fillId="0" borderId="0" applyFont="0" applyFill="0" applyBorder="0" applyAlignment="0" applyProtection="0"/>
    <xf numFmtId="178" fontId="19" fillId="0" borderId="0" applyFont="0" applyFill="0" applyBorder="0" applyAlignment="0" applyProtection="0"/>
    <xf numFmtId="0" fontId="16" fillId="4" borderId="0" applyNumberFormat="0" applyBorder="0" applyAlignment="0" applyProtection="0"/>
    <xf numFmtId="0" fontId="26" fillId="5" borderId="0" applyNumberFormat="0" applyBorder="0" applyAlignment="0" applyProtection="0"/>
    <xf numFmtId="177" fontId="19" fillId="0" borderId="0" applyFont="0" applyFill="0" applyBorder="0" applyAlignment="0" applyProtection="0"/>
    <xf numFmtId="0" fontId="27" fillId="4" borderId="0" applyNumberFormat="0" applyBorder="0" applyAlignment="0" applyProtection="0"/>
    <xf numFmtId="0" fontId="23" fillId="0" borderId="0" applyNumberFormat="0" applyFill="0" applyBorder="0" applyAlignment="0" applyProtection="0"/>
    <xf numFmtId="9" fontId="19" fillId="0" borderId="0" applyFont="0" applyFill="0" applyBorder="0" applyAlignment="0" applyProtection="0"/>
    <xf numFmtId="0" fontId="31" fillId="0" borderId="0" applyNumberFormat="0" applyFill="0" applyBorder="0" applyAlignment="0" applyProtection="0"/>
    <xf numFmtId="0" fontId="16" fillId="6" borderId="2" applyNumberFormat="0" applyFont="0" applyAlignment="0" applyProtection="0"/>
    <xf numFmtId="0" fontId="27" fillId="3" borderId="0" applyNumberFormat="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0" fillId="0" borderId="3" applyNumberFormat="0" applyFill="0" applyAlignment="0" applyProtection="0"/>
    <xf numFmtId="0" fontId="17" fillId="0" borderId="3" applyNumberFormat="0" applyFill="0" applyAlignment="0" applyProtection="0"/>
    <xf numFmtId="0" fontId="27" fillId="7" borderId="0" applyNumberFormat="0" applyBorder="0" applyAlignment="0" applyProtection="0"/>
    <xf numFmtId="0" fontId="21" fillId="0" borderId="4" applyNumberFormat="0" applyFill="0" applyAlignment="0" applyProtection="0"/>
    <xf numFmtId="0" fontId="27" fillId="3" borderId="0" applyNumberFormat="0" applyBorder="0" applyAlignment="0" applyProtection="0"/>
    <xf numFmtId="0" fontId="33" fillId="2" borderId="5" applyNumberFormat="0" applyAlignment="0" applyProtection="0"/>
    <xf numFmtId="0" fontId="34" fillId="2" borderId="1" applyNumberFormat="0" applyAlignment="0" applyProtection="0"/>
    <xf numFmtId="0" fontId="28" fillId="8" borderId="6" applyNumberFormat="0" applyAlignment="0" applyProtection="0"/>
    <xf numFmtId="0" fontId="16" fillId="9" borderId="0" applyNumberFormat="0" applyBorder="0" applyAlignment="0" applyProtection="0"/>
    <xf numFmtId="0" fontId="27" fillId="10" borderId="0" applyNumberFormat="0" applyBorder="0" applyAlignment="0" applyProtection="0"/>
    <xf numFmtId="0" fontId="29" fillId="0" borderId="7" applyNumberFormat="0" applyFill="0" applyAlignment="0" applyProtection="0"/>
    <xf numFmtId="0" fontId="32" fillId="0" borderId="8" applyNumberFormat="0" applyFill="0" applyAlignment="0" applyProtection="0"/>
    <xf numFmtId="0" fontId="35" fillId="9" borderId="0" applyNumberFormat="0" applyBorder="0" applyAlignment="0" applyProtection="0"/>
    <xf numFmtId="0" fontId="36" fillId="11" borderId="0" applyNumberFormat="0" applyBorder="0" applyAlignment="0" applyProtection="0"/>
    <xf numFmtId="0" fontId="16" fillId="12" borderId="0" applyNumberFormat="0" applyBorder="0" applyAlignment="0" applyProtection="0"/>
    <xf numFmtId="0" fontId="27"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27" fillId="8" borderId="0" applyNumberFormat="0" applyBorder="0" applyAlignment="0" applyProtection="0"/>
    <xf numFmtId="0" fontId="27"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27" fillId="16" borderId="0" applyNumberFormat="0" applyBorder="0" applyAlignment="0" applyProtection="0"/>
    <xf numFmtId="0" fontId="16" fillId="12"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16" fillId="4" borderId="0" applyNumberFormat="0" applyBorder="0" applyAlignment="0" applyProtection="0"/>
    <xf numFmtId="0" fontId="27" fillId="4" borderId="0" applyNumberFormat="0" applyBorder="0" applyAlignment="0" applyProtection="0"/>
    <xf numFmtId="0" fontId="2" fillId="0" borderId="0">
      <alignment/>
      <protection/>
    </xf>
    <xf numFmtId="0" fontId="25" fillId="0" borderId="0" applyNumberFormat="0" applyFont="0" applyFill="0" applyBorder="0" applyAlignment="0" applyProtection="0"/>
    <xf numFmtId="0" fontId="25" fillId="0" borderId="0" applyNumberFormat="0" applyFont="0" applyFill="0" applyBorder="0" applyAlignment="0" applyProtection="0"/>
  </cellStyleXfs>
  <cellXfs count="210">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left"/>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19" borderId="9"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4" fillId="19" borderId="9" xfId="0" applyNumberFormat="1" applyFont="1" applyFill="1" applyBorder="1" applyAlignment="1">
      <alignment horizontal="center" vertical="center" wrapText="1"/>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5" fillId="0" borderId="0" xfId="63" applyFont="1" applyAlignment="1">
      <alignment vertical="center" wrapText="1"/>
      <protection/>
    </xf>
    <xf numFmtId="0" fontId="6" fillId="0" borderId="0" xfId="63" applyFont="1" applyAlignment="1">
      <alignment horizontal="center" vertical="center" wrapText="1"/>
      <protection/>
    </xf>
    <xf numFmtId="0" fontId="0" fillId="0" borderId="0" xfId="63" applyFont="1" applyAlignment="1">
      <alignment horizontal="center" vertical="center" wrapText="1"/>
      <protection/>
    </xf>
    <xf numFmtId="0" fontId="0" fillId="0" borderId="10" xfId="63" applyFont="1" applyBorder="1" applyAlignment="1">
      <alignment vertical="center"/>
      <protection/>
    </xf>
    <xf numFmtId="0" fontId="0" fillId="0" borderId="10" xfId="63" applyFont="1" applyBorder="1" applyAlignment="1">
      <alignment vertical="center" wrapText="1"/>
      <protection/>
    </xf>
    <xf numFmtId="0" fontId="0" fillId="0" borderId="0" xfId="63" applyFont="1" applyBorder="1" applyAlignment="1">
      <alignment vertical="center" wrapText="1"/>
      <protection/>
    </xf>
    <xf numFmtId="0" fontId="0" fillId="0" borderId="0" xfId="63" applyFont="1" applyAlignment="1">
      <alignment vertical="center" wrapText="1"/>
      <protection/>
    </xf>
    <xf numFmtId="0" fontId="0" fillId="0" borderId="11" xfId="63" applyFont="1" applyBorder="1" applyAlignment="1">
      <alignment horizontal="center" vertical="center" wrapText="1"/>
      <protection/>
    </xf>
    <xf numFmtId="0" fontId="0" fillId="0" borderId="12" xfId="63" applyFont="1" applyBorder="1" applyAlignment="1">
      <alignment horizontal="center" vertical="center" wrapText="1"/>
      <protection/>
    </xf>
    <xf numFmtId="0" fontId="0" fillId="0" borderId="9" xfId="63" applyFont="1" applyBorder="1" applyAlignment="1">
      <alignment horizontal="center" vertical="center" wrapText="1"/>
      <protection/>
    </xf>
    <xf numFmtId="0" fontId="0" fillId="0" borderId="13" xfId="63" applyFont="1" applyBorder="1" applyAlignment="1">
      <alignment horizontal="center" vertical="center" wrapText="1"/>
      <protection/>
    </xf>
    <xf numFmtId="0" fontId="0" fillId="0" borderId="14" xfId="63" applyFont="1" applyBorder="1" applyAlignment="1">
      <alignment horizontal="center" vertical="center" wrapText="1"/>
      <protection/>
    </xf>
    <xf numFmtId="0" fontId="7" fillId="0" borderId="15" xfId="0" applyFont="1" applyFill="1" applyBorder="1" applyAlignment="1">
      <alignment vertical="center"/>
    </xf>
    <xf numFmtId="0" fontId="7" fillId="0" borderId="16" xfId="0" applyFont="1" applyFill="1" applyBorder="1" applyAlignment="1">
      <alignment vertical="center"/>
    </xf>
    <xf numFmtId="0" fontId="0" fillId="0" borderId="9" xfId="63" applyFont="1" applyBorder="1" applyAlignment="1">
      <alignment vertical="center" wrapText="1"/>
      <protection/>
    </xf>
    <xf numFmtId="0" fontId="0" fillId="0" borderId="14" xfId="63" applyFont="1" applyBorder="1" applyAlignment="1">
      <alignment horizontal="left" vertical="center" wrapText="1"/>
      <protection/>
    </xf>
    <xf numFmtId="0" fontId="0" fillId="0" borderId="15" xfId="63" applyFont="1" applyBorder="1" applyAlignment="1">
      <alignment horizontal="left" vertical="center" wrapText="1"/>
      <protection/>
    </xf>
    <xf numFmtId="0" fontId="0" fillId="0" borderId="11" xfId="63" applyFont="1" applyBorder="1" applyAlignment="1">
      <alignment horizontal="right" vertical="center" wrapText="1"/>
      <protection/>
    </xf>
    <xf numFmtId="0" fontId="7" fillId="0" borderId="17" xfId="0" applyFont="1" applyFill="1" applyBorder="1" applyAlignment="1">
      <alignment vertical="center"/>
    </xf>
    <xf numFmtId="0" fontId="7" fillId="0" borderId="0" xfId="0" applyFont="1" applyFill="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10" xfId="0" applyFont="1" applyFill="1" applyBorder="1" applyAlignment="1">
      <alignment vertical="center"/>
    </xf>
    <xf numFmtId="0" fontId="7" fillId="0" borderId="20" xfId="0" applyFont="1" applyFill="1" applyBorder="1" applyAlignment="1">
      <alignment vertical="center"/>
    </xf>
    <xf numFmtId="0" fontId="0" fillId="0" borderId="21" xfId="63" applyFont="1" applyBorder="1" applyAlignment="1">
      <alignment horizontal="center" vertical="center" wrapText="1"/>
      <protection/>
    </xf>
    <xf numFmtId="0" fontId="0" fillId="0" borderId="21" xfId="63" applyFont="1" applyBorder="1" applyAlignment="1">
      <alignment horizontal="left" vertical="top" wrapText="1"/>
      <protection/>
    </xf>
    <xf numFmtId="0" fontId="0" fillId="0" borderId="14" xfId="63" applyFont="1" applyBorder="1" applyAlignment="1">
      <alignment horizontal="left" vertical="top" wrapText="1"/>
      <protection/>
    </xf>
    <xf numFmtId="0" fontId="0" fillId="0" borderId="15" xfId="63" applyFont="1" applyBorder="1" applyAlignment="1">
      <alignment horizontal="left" vertical="top" wrapText="1"/>
      <protection/>
    </xf>
    <xf numFmtId="0" fontId="0" fillId="0" borderId="9" xfId="63" applyFont="1" applyBorder="1" applyAlignment="1">
      <alignment horizontal="left" vertical="center" wrapText="1"/>
      <protection/>
    </xf>
    <xf numFmtId="0" fontId="0" fillId="0" borderId="0" xfId="63" applyNumberFormat="1" applyFont="1" applyFill="1" applyBorder="1" applyAlignment="1">
      <alignment vertical="center" wrapText="1"/>
      <protection/>
    </xf>
    <xf numFmtId="0" fontId="0" fillId="0" borderId="13" xfId="63" applyFont="1" applyBorder="1" applyAlignment="1">
      <alignment horizontal="right" vertical="center" wrapText="1"/>
      <protection/>
    </xf>
    <xf numFmtId="0" fontId="0" fillId="0" borderId="16" xfId="63" applyFont="1" applyBorder="1" applyAlignment="1">
      <alignment horizontal="left" vertical="top" wrapText="1"/>
      <protection/>
    </xf>
    <xf numFmtId="0" fontId="2" fillId="0" borderId="0" xfId="63" applyAlignment="1">
      <alignment vertical="center"/>
      <protection/>
    </xf>
    <xf numFmtId="0" fontId="8" fillId="0" borderId="0" xfId="63" applyFont="1" applyAlignment="1">
      <alignment vertical="center" wrapText="1"/>
      <protection/>
    </xf>
    <xf numFmtId="0" fontId="5" fillId="0" borderId="0" xfId="63" applyFont="1" applyAlignment="1">
      <alignment vertical="center"/>
      <protection/>
    </xf>
    <xf numFmtId="0" fontId="2" fillId="0" borderId="0" xfId="63" applyFont="1" applyAlignment="1">
      <alignment horizontal="center" vertical="center" wrapText="1"/>
      <protection/>
    </xf>
    <xf numFmtId="0" fontId="0" fillId="0" borderId="9" xfId="63" applyFont="1" applyBorder="1" applyAlignment="1">
      <alignment horizontal="left" vertical="top" wrapText="1"/>
      <protection/>
    </xf>
    <xf numFmtId="0" fontId="0" fillId="0" borderId="21" xfId="63" applyFont="1" applyBorder="1" applyAlignment="1">
      <alignment horizontal="left" vertical="center" wrapText="1"/>
      <protection/>
    </xf>
    <xf numFmtId="0" fontId="0" fillId="0" borderId="11" xfId="63" applyFont="1" applyBorder="1" applyAlignment="1">
      <alignment horizontal="left" vertical="center" wrapText="1"/>
      <protection/>
    </xf>
    <xf numFmtId="0" fontId="0" fillId="0" borderId="22" xfId="63" applyFont="1"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6"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19"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20" xfId="0" applyNumberFormat="1" applyFont="1" applyFill="1" applyBorder="1" applyAlignment="1" applyProtection="1">
      <alignment horizontal="center" vertical="center" wrapText="1"/>
      <protection/>
    </xf>
    <xf numFmtId="0" fontId="8" fillId="0" borderId="21" xfId="0" applyFont="1" applyBorder="1" applyAlignment="1">
      <alignment horizontal="center" vertical="center"/>
    </xf>
    <xf numFmtId="0" fontId="8" fillId="0" borderId="23" xfId="0" applyFont="1" applyBorder="1" applyAlignment="1">
      <alignment horizontal="center" vertical="center"/>
    </xf>
    <xf numFmtId="49" fontId="8" fillId="19" borderId="9" xfId="0" applyNumberFormat="1" applyFont="1" applyFill="1" applyBorder="1" applyAlignment="1" applyProtection="1">
      <alignment horizontal="center" vertical="center"/>
      <protection/>
    </xf>
    <xf numFmtId="49" fontId="0" fillId="19" borderId="9" xfId="0" applyNumberFormat="1" applyFill="1" applyBorder="1" applyAlignment="1" applyProtection="1">
      <alignment horizontal="center" vertical="center" wrapText="1"/>
      <protection/>
    </xf>
    <xf numFmtId="49" fontId="1" fillId="19" borderId="9" xfId="0" applyNumberFormat="1" applyFont="1" applyFill="1" applyBorder="1" applyAlignment="1" applyProtection="1">
      <alignment horizontal="left" vertical="center"/>
      <protection/>
    </xf>
    <xf numFmtId="49" fontId="9" fillId="19" borderId="9" xfId="0" applyNumberFormat="1" applyFont="1" applyFill="1" applyBorder="1" applyAlignment="1" applyProtection="1">
      <alignment horizontal="left" vertical="center"/>
      <protection/>
    </xf>
    <xf numFmtId="3" fontId="1" fillId="19" borderId="9" xfId="0" applyNumberFormat="1" applyFont="1" applyFill="1" applyBorder="1" applyAlignment="1" applyProtection="1">
      <alignment horizontal="right" vertical="center"/>
      <protection/>
    </xf>
    <xf numFmtId="0" fontId="0" fillId="0" borderId="9" xfId="0" applyBorder="1" applyAlignment="1">
      <alignment horizontal="center" vertical="center" wrapText="1"/>
    </xf>
    <xf numFmtId="0" fontId="0" fillId="19" borderId="9" xfId="0" applyFill="1" applyBorder="1" applyAlignment="1">
      <alignment/>
    </xf>
    <xf numFmtId="0" fontId="0" fillId="0" borderId="9" xfId="0" applyBorder="1" applyAlignment="1">
      <alignment horizontal="center"/>
    </xf>
    <xf numFmtId="0" fontId="0" fillId="0" borderId="10" xfId="0" applyBorder="1" applyAlignment="1">
      <alignment horizontal="center" vertical="center"/>
    </xf>
    <xf numFmtId="0" fontId="8" fillId="0" borderId="21"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wrapText="1"/>
      <protection/>
    </xf>
    <xf numFmtId="181" fontId="1" fillId="19" borderId="9" xfId="0" applyNumberFormat="1" applyFont="1" applyFill="1" applyBorder="1" applyAlignment="1" applyProtection="1">
      <alignment horizontal="right" vertical="center"/>
      <protection/>
    </xf>
    <xf numFmtId="0" fontId="0" fillId="19" borderId="9" xfId="0" applyNumberFormat="1" applyFont="1" applyFill="1" applyBorder="1" applyAlignment="1" applyProtection="1">
      <alignment horizontal="center" vertical="center" wrapText="1"/>
      <protection/>
    </xf>
    <xf numFmtId="0" fontId="8" fillId="0" borderId="9" xfId="0" applyFont="1" applyFill="1" applyBorder="1" applyAlignment="1">
      <alignment horizontal="center" vertical="center"/>
    </xf>
    <xf numFmtId="43" fontId="0" fillId="0" borderId="9" xfId="0" applyNumberFormat="1" applyFill="1" applyBorder="1" applyAlignment="1">
      <alignment/>
    </xf>
    <xf numFmtId="0" fontId="1" fillId="0" borderId="0" xfId="0" applyFont="1" applyAlignment="1">
      <alignment/>
    </xf>
    <xf numFmtId="0" fontId="38" fillId="0" borderId="0" xfId="0" applyFont="1" applyAlignment="1">
      <alignment/>
    </xf>
    <xf numFmtId="0" fontId="0" fillId="0" borderId="0" xfId="0" applyAlignment="1">
      <alignment horizontal="right" vertical="center"/>
    </xf>
    <xf numFmtId="0" fontId="1" fillId="0" borderId="9" xfId="0" applyFont="1" applyFill="1" applyBorder="1" applyAlignment="1">
      <alignment horizontal="center" vertical="center" wrapText="1"/>
    </xf>
    <xf numFmtId="0" fontId="1" fillId="0" borderId="21"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49" fontId="38" fillId="0" borderId="9" xfId="0" applyNumberFormat="1" applyFont="1" applyFill="1" applyBorder="1" applyAlignment="1" applyProtection="1">
      <alignment horizontal="center" vertical="center" wrapText="1"/>
      <protection/>
    </xf>
    <xf numFmtId="0" fontId="38" fillId="0" borderId="9" xfId="0" applyNumberFormat="1" applyFont="1" applyFill="1" applyBorder="1" applyAlignment="1" applyProtection="1">
      <alignment horizontal="center" vertical="center" wrapText="1"/>
      <protection/>
    </xf>
    <xf numFmtId="49" fontId="38" fillId="0" borderId="9" xfId="0" applyNumberFormat="1" applyFont="1" applyFill="1" applyBorder="1" applyAlignment="1" applyProtection="1">
      <alignment horizontal="left" vertical="center" wrapText="1"/>
      <protection/>
    </xf>
    <xf numFmtId="0" fontId="38" fillId="0" borderId="21" xfId="0" applyFont="1" applyBorder="1" applyAlignment="1">
      <alignment horizontal="center" vertical="center"/>
    </xf>
    <xf numFmtId="0" fontId="38" fillId="0" borderId="9" xfId="0" applyFont="1" applyBorder="1" applyAlignment="1">
      <alignment horizontal="center" vertical="center"/>
    </xf>
    <xf numFmtId="49" fontId="38" fillId="19" borderId="9" xfId="0" applyNumberFormat="1" applyFont="1" applyFill="1" applyBorder="1" applyAlignment="1" applyProtection="1">
      <alignment horizontal="center" vertical="center" wrapText="1"/>
      <protection/>
    </xf>
    <xf numFmtId="0" fontId="38" fillId="0" borderId="9" xfId="0" applyFont="1" applyFill="1"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8"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18"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8"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18" borderId="9" xfId="0" applyNumberFormat="1" applyFill="1" applyBorder="1" applyAlignment="1">
      <alignment horizontal="center" vertical="center"/>
    </xf>
    <xf numFmtId="4" fontId="0" fillId="18" borderId="9" xfId="0" applyNumberFormat="1" applyFill="1" applyBorder="1" applyAlignment="1">
      <alignment horizontal="center" vertical="center" wrapText="1"/>
    </xf>
    <xf numFmtId="4" fontId="0" fillId="18"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1" fillId="18" borderId="9" xfId="0" applyNumberFormat="1" applyFont="1" applyFill="1" applyBorder="1" applyAlignment="1" applyProtection="1">
      <alignment horizontal="center" vertical="center" wrapText="1"/>
      <protection/>
    </xf>
    <xf numFmtId="182" fontId="1"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xf>
    <xf numFmtId="49" fontId="12" fillId="0" borderId="9" xfId="0" applyNumberFormat="1" applyFont="1" applyFill="1" applyBorder="1" applyAlignment="1" applyProtection="1">
      <alignment horizontal="left" vertical="center" wrapText="1"/>
      <protection/>
    </xf>
    <xf numFmtId="49" fontId="12" fillId="0" borderId="9" xfId="0" applyNumberFormat="1" applyFont="1" applyFill="1" applyBorder="1" applyAlignment="1" applyProtection="1">
      <alignment horizontal="center" vertical="center" wrapText="1"/>
      <protection/>
    </xf>
    <xf numFmtId="183" fontId="12" fillId="0" borderId="9"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left" vertical="center" wrapText="1"/>
      <protection/>
    </xf>
    <xf numFmtId="49" fontId="1" fillId="0" borderId="9" xfId="0" applyNumberFormat="1" applyFont="1" applyFill="1" applyBorder="1" applyAlignment="1" applyProtection="1">
      <alignment horizontal="center" vertical="center" wrapText="1"/>
      <protection/>
    </xf>
    <xf numFmtId="183" fontId="1" fillId="0" borderId="9" xfId="0" applyNumberFormat="1" applyFont="1" applyFill="1" applyBorder="1" applyAlignment="1" applyProtection="1">
      <alignment horizontal="center" vertical="center" wrapText="1"/>
      <protection/>
    </xf>
    <xf numFmtId="0" fontId="0" fillId="0" borderId="9" xfId="0" applyBorder="1" applyAlignment="1">
      <alignment horizontal="center" vertical="center"/>
    </xf>
    <xf numFmtId="4" fontId="1" fillId="19" borderId="9" xfId="0" applyNumberFormat="1" applyFont="1" applyFill="1" applyBorder="1" applyAlignment="1" applyProtection="1">
      <alignment horizontal="center" vertical="center" wrapText="1"/>
      <protection/>
    </xf>
    <xf numFmtId="49" fontId="1" fillId="19" borderId="9" xfId="0" applyNumberFormat="1" applyFont="1" applyFill="1" applyBorder="1" applyAlignment="1" applyProtection="1">
      <alignment horizontal="center" vertical="center"/>
      <protection/>
    </xf>
    <xf numFmtId="0" fontId="0" fillId="19" borderId="9" xfId="0" applyFill="1" applyBorder="1" applyAlignment="1">
      <alignment horizontal="center"/>
    </xf>
    <xf numFmtId="183" fontId="12" fillId="0" borderId="9" xfId="0" applyNumberFormat="1" applyFont="1" applyFill="1" applyBorder="1" applyAlignment="1" applyProtection="1">
      <alignment horizontal="center" vertical="center"/>
      <protection/>
    </xf>
    <xf numFmtId="183" fontId="1" fillId="0" borderId="9" xfId="0" applyNumberFormat="1" applyFont="1" applyFill="1" applyBorder="1" applyAlignment="1" applyProtection="1">
      <alignment horizontal="center" vertical="center"/>
      <protection/>
    </xf>
    <xf numFmtId="0" fontId="0" fillId="19" borderId="9" xfId="0" applyFill="1" applyBorder="1" applyAlignment="1">
      <alignment horizontal="center" vertical="center" wrapText="1"/>
    </xf>
    <xf numFmtId="49" fontId="1" fillId="0" borderId="9" xfId="0" applyNumberFormat="1" applyFont="1" applyFill="1" applyBorder="1" applyAlignment="1" applyProtection="1">
      <alignment horizontal="center" vertical="center"/>
      <protection/>
    </xf>
    <xf numFmtId="4" fontId="1"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protection/>
    </xf>
    <xf numFmtId="0" fontId="6" fillId="0" borderId="0" xfId="0" applyFont="1" applyAlignment="1">
      <alignment horizontal="centerContinuous" vertical="center"/>
    </xf>
    <xf numFmtId="0" fontId="0" fillId="0" borderId="0" xfId="0" applyFont="1" applyFill="1" applyAlignment="1">
      <alignment horizontal="right"/>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184" fontId="0" fillId="0" borderId="24" xfId="0" applyNumberFormat="1" applyFont="1" applyBorder="1" applyAlignment="1">
      <alignment horizontal="center" shrinkToFit="1"/>
    </xf>
    <xf numFmtId="0" fontId="0" fillId="0" borderId="9" xfId="0" applyFont="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lignment horizontal="right" vertical="center"/>
    </xf>
    <xf numFmtId="0" fontId="0" fillId="0" borderId="9" xfId="0" applyFont="1" applyFill="1" applyBorder="1" applyAlignment="1">
      <alignment/>
    </xf>
    <xf numFmtId="0" fontId="0" fillId="0" borderId="9" xfId="0" applyFont="1" applyBorder="1" applyAlignment="1">
      <alignment/>
    </xf>
    <xf numFmtId="4" fontId="0" fillId="18" borderId="9" xfId="0" applyNumberFormat="1" applyFont="1" applyFill="1" applyBorder="1" applyAlignment="1">
      <alignment horizontal="center" vertical="center"/>
    </xf>
    <xf numFmtId="4" fontId="0" fillId="18" borderId="9" xfId="0" applyNumberFormat="1" applyFont="1" applyFill="1" applyBorder="1" applyAlignment="1" applyProtection="1">
      <alignment horizontal="center" vertical="center"/>
      <protection/>
    </xf>
    <xf numFmtId="4" fontId="0" fillId="0" borderId="9" xfId="0" applyNumberFormat="1" applyFont="1" applyFill="1" applyBorder="1" applyAlignment="1">
      <alignment horizontal="right" vertical="center" wrapText="1"/>
    </xf>
    <xf numFmtId="2" fontId="0" fillId="0" borderId="9" xfId="0" applyNumberFormat="1" applyFont="1" applyFill="1" applyBorder="1" applyAlignment="1" applyProtection="1">
      <alignment horizontal="center" vertical="center"/>
      <protection/>
    </xf>
    <xf numFmtId="4" fontId="0" fillId="0" borderId="9" xfId="0" applyNumberFormat="1" applyFont="1" applyBorder="1" applyAlignment="1">
      <alignment horizontal="right" vertical="center" wrapText="1"/>
    </xf>
    <xf numFmtId="4" fontId="0" fillId="0" borderId="9" xfId="0" applyNumberFormat="1" applyFont="1" applyBorder="1" applyAlignment="1">
      <alignment horizontal="center" vertical="center" wrapText="1"/>
    </xf>
    <xf numFmtId="2" fontId="11" fillId="0" borderId="9" xfId="0"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49" fontId="1" fillId="0" borderId="9" xfId="0" applyNumberFormat="1" applyFont="1" applyFill="1" applyBorder="1" applyAlignment="1" applyProtection="1">
      <alignment horizontal="left" vertical="center"/>
      <protection/>
    </xf>
    <xf numFmtId="183" fontId="0" fillId="0" borderId="9" xfId="0" applyNumberFormat="1" applyFill="1" applyBorder="1" applyAlignment="1">
      <alignment horizontal="center" vertical="center" wrapText="1"/>
    </xf>
    <xf numFmtId="183" fontId="0" fillId="18" borderId="9" xfId="0" applyNumberFormat="1" applyFill="1" applyBorder="1" applyAlignment="1">
      <alignment horizontal="center" vertical="center"/>
    </xf>
    <xf numFmtId="183" fontId="0" fillId="0" borderId="9" xfId="0" applyNumberFormat="1" applyFont="1" applyFill="1" applyBorder="1" applyAlignment="1" applyProtection="1">
      <alignment horizontal="center" vertical="center"/>
      <protection/>
    </xf>
    <xf numFmtId="183" fontId="0" fillId="0" borderId="9" xfId="0" applyNumberFormat="1" applyFill="1" applyBorder="1" applyAlignment="1">
      <alignment horizontal="center" vertical="center"/>
    </xf>
    <xf numFmtId="0" fontId="0" fillId="0" borderId="0" xfId="0" applyAlignment="1">
      <alignment horizontal="centerContinuous" vertical="center"/>
    </xf>
    <xf numFmtId="0" fontId="0" fillId="18" borderId="9" xfId="0" applyFill="1" applyBorder="1" applyAlignment="1">
      <alignment horizontal="center" vertical="center"/>
    </xf>
    <xf numFmtId="4" fontId="0" fillId="0" borderId="9" xfId="0" applyNumberFormat="1" applyFont="1" applyFill="1" applyBorder="1" applyAlignment="1" applyProtection="1">
      <alignment horizontal="center" vertical="center"/>
      <protection/>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0" fillId="0" borderId="0" xfId="0" applyNumberFormat="1" applyFont="1" applyFill="1" applyBorder="1" applyAlignment="1" applyProtection="1">
      <alignment horizontal="center" vertical="center"/>
      <protection/>
    </xf>
    <xf numFmtId="182" fontId="0" fillId="0" borderId="9" xfId="0" applyNumberFormat="1" applyFont="1" applyBorder="1" applyAlignment="1">
      <alignment horizontal="center" shrinkToFit="1"/>
    </xf>
    <xf numFmtId="4" fontId="0" fillId="0" borderId="9" xfId="0" applyNumberFormat="1" applyFont="1" applyFill="1" applyBorder="1" applyAlignment="1">
      <alignment horizontal="center" vertical="center"/>
    </xf>
    <xf numFmtId="185" fontId="0" fillId="0" borderId="9" xfId="0" applyNumberFormat="1" applyFont="1" applyFill="1" applyBorder="1" applyAlignment="1" applyProtection="1">
      <alignment horizontal="center" vertical="center"/>
      <protection/>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3" fillId="0" borderId="0" xfId="0" applyFont="1" applyAlignment="1">
      <alignment horizontal="center" vertic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13"/>
  <sheetViews>
    <sheetView showGridLines="0" showZeros="0" workbookViewId="0" topLeftCell="A1">
      <selection activeCell="A2" sqref="A2"/>
    </sheetView>
  </sheetViews>
  <sheetFormatPr defaultColWidth="9.16015625" defaultRowHeight="11.25"/>
  <cols>
    <col min="1" max="1" width="163" style="0" customWidth="1"/>
    <col min="2" max="2" width="62.83203125" style="0" customWidth="1"/>
  </cols>
  <sheetData>
    <row r="2" ht="93" customHeight="1">
      <c r="A2" s="207" t="s">
        <v>0</v>
      </c>
    </row>
    <row r="3" spans="1:14" ht="93.75" customHeight="1">
      <c r="A3" s="208"/>
      <c r="N3" s="56"/>
    </row>
    <row r="4" ht="81.75" customHeight="1">
      <c r="A4" s="209" t="s">
        <v>1</v>
      </c>
    </row>
    <row r="5" ht="40.5" customHeight="1">
      <c r="A5" s="209" t="s">
        <v>2</v>
      </c>
    </row>
    <row r="6" ht="36.75" customHeight="1">
      <c r="A6" s="209" t="s">
        <v>3</v>
      </c>
    </row>
    <row r="7" ht="12.75" customHeight="1">
      <c r="A7" s="11"/>
    </row>
    <row r="8" ht="12.75" customHeight="1">
      <c r="A8" s="11"/>
    </row>
    <row r="9" ht="12.75" customHeight="1">
      <c r="A9" s="11"/>
    </row>
    <row r="10" ht="12.75" customHeight="1">
      <c r="A10" s="11"/>
    </row>
    <row r="11" ht="12.75" customHeight="1">
      <c r="A11" s="11"/>
    </row>
    <row r="12" ht="12.75" customHeight="1">
      <c r="A12" s="11"/>
    </row>
    <row r="13" ht="12.75" customHeight="1">
      <c r="A13" s="11"/>
    </row>
  </sheetData>
  <sheetProtection/>
  <printOptions horizontalCentered="1" verticalCentered="1"/>
  <pageMargins left="0.7513888888888889" right="0.7513888888888889" top="0.7868055555555555" bottom="0.7868055555555555" header="0" footer="0"/>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28"/>
  <sheetViews>
    <sheetView zoomScaleSheetLayoutView="100" workbookViewId="0" topLeftCell="A1">
      <selection activeCell="A2" sqref="A2:F2"/>
    </sheetView>
  </sheetViews>
  <sheetFormatPr defaultColWidth="9.33203125" defaultRowHeight="11.25"/>
  <cols>
    <col min="1" max="1" width="18.33203125" style="0" customWidth="1"/>
    <col min="2" max="2" width="37.5" style="0" customWidth="1"/>
    <col min="3" max="5" width="21" style="0" customWidth="1"/>
    <col min="6" max="6" width="26" style="0" customWidth="1"/>
  </cols>
  <sheetData>
    <row r="1" ht="15" customHeight="1">
      <c r="A1" s="56" t="s">
        <v>24</v>
      </c>
    </row>
    <row r="2" spans="1:6" ht="20.25">
      <c r="A2" s="58" t="s">
        <v>25</v>
      </c>
      <c r="B2" s="58"/>
      <c r="C2" s="58"/>
      <c r="D2" s="58"/>
      <c r="E2" s="58"/>
      <c r="F2" s="58"/>
    </row>
    <row r="3" ht="15" customHeight="1">
      <c r="F3" s="4" t="s">
        <v>46</v>
      </c>
    </row>
    <row r="4" spans="1:6" ht="15" customHeight="1">
      <c r="A4" s="91" t="s">
        <v>175</v>
      </c>
      <c r="B4" s="91" t="s">
        <v>176</v>
      </c>
      <c r="C4" s="91" t="s">
        <v>126</v>
      </c>
      <c r="D4" s="91" t="s">
        <v>151</v>
      </c>
      <c r="E4" s="91" t="s">
        <v>152</v>
      </c>
      <c r="F4" s="91" t="s">
        <v>154</v>
      </c>
    </row>
    <row r="5" spans="1:6" ht="15" customHeight="1">
      <c r="A5" s="142" t="s">
        <v>137</v>
      </c>
      <c r="B5" s="143" t="s">
        <v>137</v>
      </c>
      <c r="C5" s="67">
        <v>1</v>
      </c>
      <c r="D5" s="67">
        <v>2</v>
      </c>
      <c r="E5" s="67">
        <v>3</v>
      </c>
      <c r="F5" s="67" t="s">
        <v>137</v>
      </c>
    </row>
    <row r="6" spans="1:6" ht="15" customHeight="1">
      <c r="A6" s="142"/>
      <c r="B6" s="143" t="s">
        <v>126</v>
      </c>
      <c r="C6" s="144">
        <f>D6+E6</f>
        <v>75.95</v>
      </c>
      <c r="D6" s="145">
        <f>D7</f>
        <v>62.45</v>
      </c>
      <c r="E6" s="145">
        <v>13.5</v>
      </c>
      <c r="F6" s="146"/>
    </row>
    <row r="7" spans="1:6" ht="15" customHeight="1">
      <c r="A7" s="147" t="s">
        <v>177</v>
      </c>
      <c r="B7" s="148" t="s">
        <v>178</v>
      </c>
      <c r="C7" s="149"/>
      <c r="D7" s="149">
        <v>62.45</v>
      </c>
      <c r="E7" s="149"/>
      <c r="F7" s="71"/>
    </row>
    <row r="8" spans="1:6" ht="15" customHeight="1">
      <c r="A8" s="150" t="s">
        <v>179</v>
      </c>
      <c r="B8" s="151" t="s">
        <v>180</v>
      </c>
      <c r="C8" s="152"/>
      <c r="D8" s="152">
        <v>18.56</v>
      </c>
      <c r="E8" s="152"/>
      <c r="F8" s="71"/>
    </row>
    <row r="9" spans="1:6" ht="15" customHeight="1">
      <c r="A9" s="150" t="s">
        <v>181</v>
      </c>
      <c r="B9" s="151" t="s">
        <v>182</v>
      </c>
      <c r="C9" s="152"/>
      <c r="D9" s="152">
        <v>21.68</v>
      </c>
      <c r="E9" s="152"/>
      <c r="F9" s="71"/>
    </row>
    <row r="10" spans="1:6" ht="15" customHeight="1">
      <c r="A10" s="150" t="s">
        <v>183</v>
      </c>
      <c r="B10" s="151" t="s">
        <v>184</v>
      </c>
      <c r="C10" s="152"/>
      <c r="D10" s="152">
        <v>1.55</v>
      </c>
      <c r="E10" s="152"/>
      <c r="F10" s="71"/>
    </row>
    <row r="11" spans="1:6" ht="15" customHeight="1">
      <c r="A11" s="150" t="s">
        <v>185</v>
      </c>
      <c r="B11" s="151" t="s">
        <v>186</v>
      </c>
      <c r="C11" s="152"/>
      <c r="D11" s="152">
        <v>5.96</v>
      </c>
      <c r="E11" s="152"/>
      <c r="F11" s="71"/>
    </row>
    <row r="12" spans="1:6" ht="15" customHeight="1">
      <c r="A12" s="150" t="s">
        <v>187</v>
      </c>
      <c r="B12" s="151" t="s">
        <v>188</v>
      </c>
      <c r="C12" s="152"/>
      <c r="D12" s="152">
        <v>0.73</v>
      </c>
      <c r="E12" s="152"/>
      <c r="F12" s="91"/>
    </row>
    <row r="13" spans="1:6" ht="15" customHeight="1">
      <c r="A13" s="150" t="s">
        <v>189</v>
      </c>
      <c r="B13" s="151" t="s">
        <v>190</v>
      </c>
      <c r="C13" s="152"/>
      <c r="D13" s="152">
        <v>4.83</v>
      </c>
      <c r="E13" s="152"/>
      <c r="F13" s="67"/>
    </row>
    <row r="14" spans="1:6" ht="15" customHeight="1">
      <c r="A14" s="150" t="s">
        <v>191</v>
      </c>
      <c r="B14" s="151" t="s">
        <v>192</v>
      </c>
      <c r="C14" s="152"/>
      <c r="D14" s="152">
        <v>9.14</v>
      </c>
      <c r="E14" s="152"/>
      <c r="F14" s="71"/>
    </row>
    <row r="15" spans="1:6" ht="15" customHeight="1">
      <c r="A15" s="147" t="s">
        <v>193</v>
      </c>
      <c r="B15" s="148" t="s">
        <v>194</v>
      </c>
      <c r="C15" s="149"/>
      <c r="D15" s="149"/>
      <c r="E15" s="149">
        <v>13.5</v>
      </c>
      <c r="F15" s="71"/>
    </row>
    <row r="16" spans="1:6" ht="15" customHeight="1">
      <c r="A16" s="150" t="s">
        <v>195</v>
      </c>
      <c r="B16" s="151" t="s">
        <v>196</v>
      </c>
      <c r="C16" s="152"/>
      <c r="D16" s="152"/>
      <c r="E16" s="152">
        <v>3.5</v>
      </c>
      <c r="F16" s="71"/>
    </row>
    <row r="17" spans="1:6" ht="15" customHeight="1">
      <c r="A17" s="150" t="s">
        <v>197</v>
      </c>
      <c r="B17" s="151" t="s">
        <v>198</v>
      </c>
      <c r="C17" s="152"/>
      <c r="D17" s="152"/>
      <c r="E17" s="152"/>
      <c r="F17" s="71"/>
    </row>
    <row r="18" spans="1:6" ht="15" customHeight="1">
      <c r="A18" s="150" t="s">
        <v>199</v>
      </c>
      <c r="B18" s="151" t="s">
        <v>200</v>
      </c>
      <c r="C18" s="152"/>
      <c r="D18" s="152"/>
      <c r="E18" s="152">
        <v>1</v>
      </c>
      <c r="F18" s="71"/>
    </row>
    <row r="19" spans="1:6" ht="15" customHeight="1">
      <c r="A19" s="150" t="s">
        <v>201</v>
      </c>
      <c r="B19" s="151" t="s">
        <v>202</v>
      </c>
      <c r="C19" s="152"/>
      <c r="D19" s="152"/>
      <c r="E19" s="152">
        <v>1</v>
      </c>
      <c r="F19" s="91"/>
    </row>
    <row r="20" spans="1:6" ht="15" customHeight="1">
      <c r="A20" s="150" t="s">
        <v>203</v>
      </c>
      <c r="B20" s="151" t="s">
        <v>204</v>
      </c>
      <c r="C20" s="152"/>
      <c r="D20" s="152"/>
      <c r="E20" s="152">
        <v>2</v>
      </c>
      <c r="F20" s="67"/>
    </row>
    <row r="21" spans="1:6" ht="15" customHeight="1">
      <c r="A21" s="150" t="s">
        <v>205</v>
      </c>
      <c r="B21" s="151" t="s">
        <v>206</v>
      </c>
      <c r="C21" s="152"/>
      <c r="D21" s="152"/>
      <c r="E21" s="152"/>
      <c r="F21" s="71"/>
    </row>
    <row r="22" spans="1:6" ht="15" customHeight="1">
      <c r="A22" s="150" t="s">
        <v>207</v>
      </c>
      <c r="B22" s="151" t="s">
        <v>208</v>
      </c>
      <c r="C22" s="152"/>
      <c r="D22" s="152"/>
      <c r="E22" s="152">
        <v>0.3</v>
      </c>
      <c r="F22" s="71"/>
    </row>
    <row r="23" spans="1:6" ht="15" customHeight="1">
      <c r="A23" s="150" t="s">
        <v>209</v>
      </c>
      <c r="B23" s="151" t="s">
        <v>210</v>
      </c>
      <c r="C23" s="152"/>
      <c r="D23" s="152"/>
      <c r="E23" s="152"/>
      <c r="F23" s="91"/>
    </row>
    <row r="24" spans="1:6" ht="15" customHeight="1">
      <c r="A24" s="150" t="s">
        <v>211</v>
      </c>
      <c r="B24" s="151" t="s">
        <v>212</v>
      </c>
      <c r="C24" s="152"/>
      <c r="D24" s="152"/>
      <c r="E24" s="152">
        <v>1.2</v>
      </c>
      <c r="F24" s="67"/>
    </row>
    <row r="25" spans="1:6" ht="15" customHeight="1">
      <c r="A25" s="150" t="s">
        <v>213</v>
      </c>
      <c r="B25" s="151" t="s">
        <v>214</v>
      </c>
      <c r="C25" s="152"/>
      <c r="D25" s="152"/>
      <c r="E25" s="152"/>
      <c r="F25" s="71"/>
    </row>
    <row r="26" spans="1:6" ht="15" customHeight="1">
      <c r="A26" s="150" t="s">
        <v>215</v>
      </c>
      <c r="B26" s="151" t="s">
        <v>216</v>
      </c>
      <c r="C26" s="152"/>
      <c r="D26" s="152"/>
      <c r="E26" s="152">
        <v>0.48</v>
      </c>
      <c r="F26" s="71"/>
    </row>
    <row r="27" spans="1:6" ht="15" customHeight="1">
      <c r="A27" s="150" t="s">
        <v>217</v>
      </c>
      <c r="B27" s="151" t="s">
        <v>218</v>
      </c>
      <c r="C27" s="152"/>
      <c r="D27" s="152"/>
      <c r="E27" s="152">
        <v>4.02</v>
      </c>
      <c r="F27" s="91"/>
    </row>
    <row r="28" spans="1:6" ht="15" customHeight="1">
      <c r="A28" s="150" t="s">
        <v>219</v>
      </c>
      <c r="B28" s="151" t="s">
        <v>220</v>
      </c>
      <c r="C28" s="152"/>
      <c r="D28" s="152"/>
      <c r="E28" s="152"/>
      <c r="F28" s="153"/>
    </row>
  </sheetData>
  <sheetProtection/>
  <mergeCells count="1">
    <mergeCell ref="A2:F2"/>
  </mergeCells>
  <printOptions horizontalCentered="1"/>
  <pageMargins left="0.7513888888888889" right="0.7513888888888889" top="0.5902777777777778" bottom="0.5902777777777778" header="0.5118055555555555" footer="0.511805555555555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P19" sqref="P19"/>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16" t="s">
        <v>26</v>
      </c>
      <c r="B1" s="117"/>
      <c r="C1" s="117"/>
      <c r="D1" s="117"/>
      <c r="E1" s="117"/>
      <c r="F1" s="118"/>
    </row>
    <row r="2" spans="1:6" ht="16.5" customHeight="1">
      <c r="A2" s="119" t="s">
        <v>221</v>
      </c>
      <c r="B2" s="119"/>
      <c r="C2" s="119"/>
      <c r="D2" s="119"/>
      <c r="E2" s="119"/>
      <c r="F2" s="119"/>
    </row>
    <row r="3" spans="1:6" ht="16.5" customHeight="1">
      <c r="A3" s="120"/>
      <c r="B3" s="120"/>
      <c r="C3" s="121"/>
      <c r="D3" s="121"/>
      <c r="E3" s="122"/>
      <c r="F3" s="122" t="s">
        <v>46</v>
      </c>
    </row>
    <row r="4" spans="1:6" ht="16.5" customHeight="1">
      <c r="A4" s="123" t="s">
        <v>47</v>
      </c>
      <c r="B4" s="123"/>
      <c r="C4" s="123" t="s">
        <v>48</v>
      </c>
      <c r="D4" s="123"/>
      <c r="E4" s="123"/>
      <c r="F4" s="123"/>
    </row>
    <row r="5" spans="1:6" ht="16.5" customHeight="1">
      <c r="A5" s="123" t="s">
        <v>49</v>
      </c>
      <c r="B5" s="123" t="s">
        <v>50</v>
      </c>
      <c r="C5" s="123" t="s">
        <v>51</v>
      </c>
      <c r="D5" s="124" t="s">
        <v>50</v>
      </c>
      <c r="E5" s="123" t="s">
        <v>52</v>
      </c>
      <c r="F5" s="123" t="s">
        <v>50</v>
      </c>
    </row>
    <row r="6" spans="1:6" ht="16.5" customHeight="1">
      <c r="A6" s="125" t="s">
        <v>222</v>
      </c>
      <c r="B6" s="126"/>
      <c r="C6" s="127" t="s">
        <v>223</v>
      </c>
      <c r="D6" s="128"/>
      <c r="E6" s="129" t="s">
        <v>224</v>
      </c>
      <c r="F6" s="130">
        <f>SUM(F7:F10)</f>
        <v>0</v>
      </c>
    </row>
    <row r="7" spans="1:6" ht="16.5" customHeight="1">
      <c r="A7" s="131"/>
      <c r="B7" s="126"/>
      <c r="C7" s="127" t="s">
        <v>225</v>
      </c>
      <c r="D7" s="128"/>
      <c r="E7" s="132" t="s">
        <v>226</v>
      </c>
      <c r="F7" s="133"/>
    </row>
    <row r="8" spans="1:8" ht="16.5" customHeight="1">
      <c r="A8" s="131"/>
      <c r="B8" s="126"/>
      <c r="C8" s="127" t="s">
        <v>227</v>
      </c>
      <c r="D8" s="128"/>
      <c r="E8" s="132" t="s">
        <v>228</v>
      </c>
      <c r="F8" s="133"/>
      <c r="H8" s="56"/>
    </row>
    <row r="9" spans="1:6" ht="16.5" customHeight="1">
      <c r="A9" s="125"/>
      <c r="B9" s="126"/>
      <c r="C9" s="127" t="s">
        <v>229</v>
      </c>
      <c r="D9" s="128"/>
      <c r="E9" s="132" t="s">
        <v>230</v>
      </c>
      <c r="F9" s="133"/>
    </row>
    <row r="10" spans="1:7" ht="16.5" customHeight="1">
      <c r="A10" s="125"/>
      <c r="B10" s="126"/>
      <c r="C10" s="127" t="s">
        <v>231</v>
      </c>
      <c r="D10" s="128"/>
      <c r="E10" s="132" t="s">
        <v>232</v>
      </c>
      <c r="F10" s="133"/>
      <c r="G10" s="56"/>
    </row>
    <row r="11" spans="1:7" ht="16.5" customHeight="1">
      <c r="A11" s="131"/>
      <c r="B11" s="126"/>
      <c r="C11" s="127" t="s">
        <v>233</v>
      </c>
      <c r="D11" s="128"/>
      <c r="E11" s="132" t="s">
        <v>234</v>
      </c>
      <c r="F11" s="130">
        <f>SUM(F12:F21)</f>
        <v>0</v>
      </c>
      <c r="G11" s="56"/>
    </row>
    <row r="12" spans="1:7" ht="16.5" customHeight="1">
      <c r="A12" s="131"/>
      <c r="B12" s="126"/>
      <c r="C12" s="127" t="s">
        <v>235</v>
      </c>
      <c r="D12" s="128"/>
      <c r="E12" s="132" t="s">
        <v>226</v>
      </c>
      <c r="F12" s="133"/>
      <c r="G12" s="56"/>
    </row>
    <row r="13" spans="1:7" ht="16.5" customHeight="1">
      <c r="A13" s="134"/>
      <c r="B13" s="126"/>
      <c r="C13" s="127" t="s">
        <v>236</v>
      </c>
      <c r="D13" s="128"/>
      <c r="E13" s="132" t="s">
        <v>228</v>
      </c>
      <c r="F13" s="133"/>
      <c r="G13" s="56"/>
    </row>
    <row r="14" spans="1:6" ht="16.5" customHeight="1">
      <c r="A14" s="134"/>
      <c r="B14" s="126"/>
      <c r="C14" s="127" t="s">
        <v>237</v>
      </c>
      <c r="D14" s="128"/>
      <c r="E14" s="132" t="s">
        <v>230</v>
      </c>
      <c r="F14" s="133"/>
    </row>
    <row r="15" spans="1:6" ht="16.5" customHeight="1">
      <c r="A15" s="134"/>
      <c r="B15" s="126"/>
      <c r="C15" s="127" t="s">
        <v>238</v>
      </c>
      <c r="D15" s="128"/>
      <c r="E15" s="132" t="s">
        <v>239</v>
      </c>
      <c r="F15" s="133"/>
    </row>
    <row r="16" spans="1:8" ht="16.5" customHeight="1">
      <c r="A16" s="71"/>
      <c r="B16" s="135"/>
      <c r="C16" s="127" t="s">
        <v>240</v>
      </c>
      <c r="D16" s="128"/>
      <c r="E16" s="132" t="s">
        <v>241</v>
      </c>
      <c r="F16" s="133"/>
      <c r="H16" s="56"/>
    </row>
    <row r="17" spans="1:6" ht="16.5" customHeight="1">
      <c r="A17" s="72"/>
      <c r="B17" s="135"/>
      <c r="C17" s="127" t="s">
        <v>242</v>
      </c>
      <c r="D17" s="128"/>
      <c r="E17" s="132" t="s">
        <v>243</v>
      </c>
      <c r="F17" s="133"/>
    </row>
    <row r="18" spans="1:6" ht="16.5" customHeight="1">
      <c r="A18" s="72"/>
      <c r="B18" s="135"/>
      <c r="C18" s="127" t="s">
        <v>244</v>
      </c>
      <c r="D18" s="128"/>
      <c r="E18" s="132" t="s">
        <v>245</v>
      </c>
      <c r="F18" s="133"/>
    </row>
    <row r="19" spans="1:6" ht="16.5" customHeight="1">
      <c r="A19" s="134"/>
      <c r="B19" s="135"/>
      <c r="C19" s="127" t="s">
        <v>246</v>
      </c>
      <c r="D19" s="128"/>
      <c r="E19" s="132" t="s">
        <v>247</v>
      </c>
      <c r="F19" s="133"/>
    </row>
    <row r="20" spans="1:6" ht="16.5" customHeight="1">
      <c r="A20" s="134"/>
      <c r="B20" s="126"/>
      <c r="C20" s="127" t="s">
        <v>248</v>
      </c>
      <c r="D20" s="128"/>
      <c r="E20" s="132" t="s">
        <v>249</v>
      </c>
      <c r="F20" s="133"/>
    </row>
    <row r="21" spans="1:6" ht="16.5" customHeight="1">
      <c r="A21" s="71"/>
      <c r="B21" s="126"/>
      <c r="C21" s="72"/>
      <c r="D21" s="128"/>
      <c r="E21" s="132" t="s">
        <v>250</v>
      </c>
      <c r="F21" s="133"/>
    </row>
    <row r="22" spans="1:6" ht="16.5" customHeight="1">
      <c r="A22" s="72"/>
      <c r="B22" s="126"/>
      <c r="C22" s="72"/>
      <c r="D22" s="128"/>
      <c r="E22" s="136" t="s">
        <v>251</v>
      </c>
      <c r="F22" s="133"/>
    </row>
    <row r="23" spans="1:6" ht="16.5" customHeight="1">
      <c r="A23" s="72"/>
      <c r="B23" s="126"/>
      <c r="C23" s="72"/>
      <c r="D23" s="128"/>
      <c r="E23" s="136" t="s">
        <v>252</v>
      </c>
      <c r="F23" s="133"/>
    </row>
    <row r="24" spans="1:6" ht="16.5" customHeight="1">
      <c r="A24" s="72"/>
      <c r="B24" s="126"/>
      <c r="C24" s="127"/>
      <c r="D24" s="137"/>
      <c r="E24" s="136" t="s">
        <v>253</v>
      </c>
      <c r="F24" s="133"/>
    </row>
    <row r="25" spans="1:6" ht="16.5" customHeight="1">
      <c r="A25" s="72"/>
      <c r="B25" s="126"/>
      <c r="C25" s="127"/>
      <c r="D25" s="137"/>
      <c r="E25" s="125"/>
      <c r="F25" s="138"/>
    </row>
    <row r="26" spans="1:6" ht="16.5" customHeight="1">
      <c r="A26" s="124" t="s">
        <v>110</v>
      </c>
      <c r="B26" s="139">
        <f>B6</f>
        <v>0</v>
      </c>
      <c r="C26" s="124" t="s">
        <v>111</v>
      </c>
      <c r="D26" s="140">
        <f>SUM(D6:D20)</f>
        <v>0</v>
      </c>
      <c r="E26" s="124" t="s">
        <v>111</v>
      </c>
      <c r="F26" s="141">
        <f>SUM(F6,F11,F21,F22,F23)</f>
        <v>0</v>
      </c>
    </row>
    <row r="27" spans="2:6" ht="12.75" customHeight="1">
      <c r="B27" s="56"/>
      <c r="D27" s="56"/>
      <c r="F27" s="56"/>
    </row>
    <row r="28" spans="2:6" ht="12.75" customHeight="1">
      <c r="B28" s="56"/>
      <c r="D28" s="56"/>
      <c r="F28" s="56"/>
    </row>
    <row r="29" spans="2:6" ht="12.75" customHeight="1">
      <c r="B29" s="56"/>
      <c r="D29" s="56"/>
      <c r="F29" s="56"/>
    </row>
    <row r="30" spans="2:6" ht="12.75" customHeight="1">
      <c r="B30" s="56"/>
      <c r="D30" s="56"/>
      <c r="F30" s="56"/>
    </row>
    <row r="31" spans="2:6" ht="12.75" customHeight="1">
      <c r="B31" s="56"/>
      <c r="D31" s="56"/>
      <c r="F31" s="56"/>
    </row>
    <row r="32" spans="2:6" ht="12.75" customHeight="1">
      <c r="B32" s="56"/>
      <c r="D32" s="56"/>
      <c r="F32" s="56"/>
    </row>
    <row r="33" spans="2:6" ht="12.75" customHeight="1">
      <c r="B33" s="56"/>
      <c r="D33" s="56"/>
      <c r="F33" s="56"/>
    </row>
    <row r="34" spans="2:6" ht="12.75" customHeight="1">
      <c r="B34" s="56"/>
      <c r="D34" s="56"/>
      <c r="F34" s="56"/>
    </row>
    <row r="35" spans="2:6" ht="12.75" customHeight="1">
      <c r="B35" s="56"/>
      <c r="D35" s="56"/>
      <c r="F35" s="56"/>
    </row>
    <row r="36" spans="2:6" ht="12.75" customHeight="1">
      <c r="B36" s="56"/>
      <c r="D36" s="56"/>
      <c r="F36" s="56"/>
    </row>
    <row r="37" spans="2:6" ht="12.75" customHeight="1">
      <c r="B37" s="56"/>
      <c r="D37" s="56"/>
      <c r="F37" s="56"/>
    </row>
    <row r="38" spans="2:6" ht="12.75" customHeight="1">
      <c r="B38" s="56"/>
      <c r="D38" s="56"/>
      <c r="F38" s="56"/>
    </row>
    <row r="39" spans="2:4" ht="12.75" customHeight="1">
      <c r="B39" s="56"/>
      <c r="D39" s="56"/>
    </row>
    <row r="40" spans="2:4" ht="12.75" customHeight="1">
      <c r="B40" s="56"/>
      <c r="D40" s="56"/>
    </row>
    <row r="41" spans="2:4" ht="12.75" customHeight="1">
      <c r="B41" s="56"/>
      <c r="D41" s="56"/>
    </row>
    <row r="42" ht="12.75" customHeight="1">
      <c r="B42" s="56"/>
    </row>
    <row r="43" ht="12.75" customHeight="1">
      <c r="B43" s="56"/>
    </row>
    <row r="44" ht="12.75" customHeight="1">
      <c r="B44" s="56"/>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91"/>
</worksheet>
</file>

<file path=xl/worksheets/sheet12.xml><?xml version="1.0" encoding="utf-8"?>
<worksheet xmlns="http://schemas.openxmlformats.org/spreadsheetml/2006/main" xmlns:r="http://schemas.openxmlformats.org/officeDocument/2006/relationships">
  <sheetPr>
    <pageSetUpPr fitToPage="1"/>
  </sheetPr>
  <dimension ref="A1:D25"/>
  <sheetViews>
    <sheetView showGridLines="0" showZeros="0" workbookViewId="0" topLeftCell="A10">
      <selection activeCell="A10" sqref="A10:B20"/>
    </sheetView>
  </sheetViews>
  <sheetFormatPr defaultColWidth="9.16015625" defaultRowHeight="12.75" customHeight="1"/>
  <cols>
    <col min="1" max="1" width="10.83203125" style="0" customWidth="1"/>
    <col min="2" max="2" width="48.33203125" style="0" customWidth="1"/>
    <col min="3" max="3" width="27.66015625" style="0" customWidth="1"/>
    <col min="4" max="4" width="87.83203125" style="0" customWidth="1"/>
  </cols>
  <sheetData>
    <row r="1" ht="30" customHeight="1">
      <c r="A1" s="56" t="s">
        <v>30</v>
      </c>
    </row>
    <row r="2" spans="1:4" ht="28.5" customHeight="1">
      <c r="A2" s="58" t="s">
        <v>31</v>
      </c>
      <c r="B2" s="58"/>
      <c r="C2" s="58"/>
      <c r="D2" s="58"/>
    </row>
    <row r="3" ht="22.5" customHeight="1">
      <c r="D3" s="104" t="s">
        <v>46</v>
      </c>
    </row>
    <row r="4" spans="1:4" s="102" customFormat="1" ht="30" customHeight="1">
      <c r="A4" s="7" t="s">
        <v>121</v>
      </c>
      <c r="B4" s="105" t="s">
        <v>254</v>
      </c>
      <c r="C4" s="7" t="s">
        <v>255</v>
      </c>
      <c r="D4" s="7" t="s">
        <v>256</v>
      </c>
    </row>
    <row r="5" spans="1:4" s="102" customFormat="1" ht="30" customHeight="1">
      <c r="A5" s="106" t="s">
        <v>137</v>
      </c>
      <c r="B5" s="107" t="s">
        <v>137</v>
      </c>
      <c r="C5" s="107" t="s">
        <v>137</v>
      </c>
      <c r="D5" s="108" t="s">
        <v>137</v>
      </c>
    </row>
    <row r="6" spans="1:4" s="103" customFormat="1" ht="30" customHeight="1">
      <c r="A6" s="109"/>
      <c r="B6" s="109" t="s">
        <v>257</v>
      </c>
      <c r="C6" s="110">
        <v>10</v>
      </c>
      <c r="D6" s="111" t="s">
        <v>258</v>
      </c>
    </row>
    <row r="7" spans="1:4" s="103" customFormat="1" ht="30" customHeight="1">
      <c r="A7" s="112"/>
      <c r="B7" s="109" t="s">
        <v>259</v>
      </c>
      <c r="C7" s="110">
        <v>10</v>
      </c>
      <c r="D7" s="111" t="s">
        <v>260</v>
      </c>
    </row>
    <row r="8" spans="1:4" s="103" customFormat="1" ht="30" customHeight="1">
      <c r="A8" s="112"/>
      <c r="B8" s="109" t="s">
        <v>261</v>
      </c>
      <c r="C8" s="110">
        <v>20</v>
      </c>
      <c r="D8" s="111" t="s">
        <v>262</v>
      </c>
    </row>
    <row r="9" spans="1:4" s="103" customFormat="1" ht="30" customHeight="1">
      <c r="A9" s="112"/>
      <c r="B9" s="109" t="s">
        <v>263</v>
      </c>
      <c r="C9" s="110">
        <v>25</v>
      </c>
      <c r="D9" s="111" t="s">
        <v>264</v>
      </c>
    </row>
    <row r="10" spans="1:4" s="103" customFormat="1" ht="30" customHeight="1">
      <c r="A10" s="113"/>
      <c r="B10" s="109" t="s">
        <v>265</v>
      </c>
      <c r="C10" s="110">
        <v>1</v>
      </c>
      <c r="D10" s="111" t="s">
        <v>266</v>
      </c>
    </row>
    <row r="11" spans="1:4" s="103" customFormat="1" ht="30" customHeight="1">
      <c r="A11" s="113"/>
      <c r="B11" s="109" t="s">
        <v>267</v>
      </c>
      <c r="C11" s="110">
        <v>5</v>
      </c>
      <c r="D11" s="111" t="s">
        <v>268</v>
      </c>
    </row>
    <row r="12" spans="1:4" s="103" customFormat="1" ht="30" customHeight="1">
      <c r="A12" s="113"/>
      <c r="B12" s="109" t="s">
        <v>269</v>
      </c>
      <c r="C12" s="110">
        <v>30</v>
      </c>
      <c r="D12" s="111" t="s">
        <v>270</v>
      </c>
    </row>
    <row r="13" spans="1:4" s="103" customFormat="1" ht="30" customHeight="1">
      <c r="A13" s="113"/>
      <c r="B13" s="109" t="s">
        <v>271</v>
      </c>
      <c r="C13" s="110">
        <v>2</v>
      </c>
      <c r="D13" s="111" t="s">
        <v>272</v>
      </c>
    </row>
    <row r="14" spans="1:4" s="103" customFormat="1" ht="30" customHeight="1">
      <c r="A14" s="113"/>
      <c r="B14" s="109" t="s">
        <v>273</v>
      </c>
      <c r="C14" s="110">
        <v>36</v>
      </c>
      <c r="D14" s="111" t="s">
        <v>274</v>
      </c>
    </row>
    <row r="15" spans="1:4" s="103" customFormat="1" ht="30" customHeight="1">
      <c r="A15" s="113"/>
      <c r="B15" s="109" t="s">
        <v>275</v>
      </c>
      <c r="C15" s="110">
        <v>10</v>
      </c>
      <c r="D15" s="114" t="s">
        <v>276</v>
      </c>
    </row>
    <row r="16" spans="1:4" s="103" customFormat="1" ht="30" customHeight="1">
      <c r="A16" s="113"/>
      <c r="B16" s="109" t="s">
        <v>277</v>
      </c>
      <c r="C16" s="110">
        <v>20</v>
      </c>
      <c r="D16" s="111" t="s">
        <v>278</v>
      </c>
    </row>
    <row r="17" spans="1:4" s="103" customFormat="1" ht="30" customHeight="1">
      <c r="A17" s="113"/>
      <c r="B17" s="109" t="s">
        <v>279</v>
      </c>
      <c r="C17" s="110">
        <v>10</v>
      </c>
      <c r="D17" s="114" t="s">
        <v>280</v>
      </c>
    </row>
    <row r="18" spans="1:4" s="103" customFormat="1" ht="30" customHeight="1">
      <c r="A18" s="113"/>
      <c r="B18" s="109" t="s">
        <v>281</v>
      </c>
      <c r="C18" s="110">
        <v>36</v>
      </c>
      <c r="D18" s="114" t="s">
        <v>282</v>
      </c>
    </row>
    <row r="19" spans="1:4" s="103" customFormat="1" ht="30" customHeight="1">
      <c r="A19" s="113"/>
      <c r="B19" s="109" t="s">
        <v>283</v>
      </c>
      <c r="C19" s="110">
        <v>5</v>
      </c>
      <c r="D19" s="114" t="s">
        <v>284</v>
      </c>
    </row>
    <row r="20" spans="1:4" s="103" customFormat="1" ht="30" customHeight="1">
      <c r="A20" s="113"/>
      <c r="B20" s="109" t="s">
        <v>285</v>
      </c>
      <c r="C20" s="110">
        <v>10</v>
      </c>
      <c r="D20" s="114" t="s">
        <v>286</v>
      </c>
    </row>
    <row r="21" spans="1:4" s="103" customFormat="1" ht="30" customHeight="1">
      <c r="A21" s="115"/>
      <c r="B21" s="109" t="s">
        <v>126</v>
      </c>
      <c r="C21" s="109">
        <f>SUM(C6:C20)</f>
        <v>230</v>
      </c>
      <c r="D21" s="109"/>
    </row>
    <row r="22" spans="1:2" ht="12.75" customHeight="1">
      <c r="A22" s="56"/>
      <c r="B22" s="56"/>
    </row>
    <row r="23" spans="1:3" ht="12.75" customHeight="1">
      <c r="A23" s="56"/>
      <c r="B23" s="56"/>
      <c r="C23" s="56"/>
    </row>
    <row r="24" spans="1:3" ht="12.75" customHeight="1">
      <c r="A24" s="56"/>
      <c r="B24" s="56"/>
      <c r="C24" s="56"/>
    </row>
    <row r="25" ht="12.75" customHeight="1">
      <c r="B25" s="56"/>
    </row>
  </sheetData>
  <sheetProtection/>
  <mergeCells count="1">
    <mergeCell ref="A2:D2"/>
  </mergeCells>
  <printOptions horizontalCentered="1"/>
  <pageMargins left="0.59" right="0.59" top="0.7900000000000001" bottom="0.7900000000000001" header="0.5" footer="0.5"/>
  <pageSetup fitToHeight="1000" fitToWidth="1" horizontalDpi="600" verticalDpi="600" orientation="landscape" paperSize="9" scale="94"/>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G8" sqref="G8"/>
    </sheetView>
  </sheetViews>
  <sheetFormatPr defaultColWidth="9.16015625" defaultRowHeight="12.75" customHeight="1"/>
  <cols>
    <col min="1" max="3" width="7.16015625" style="0" customWidth="1"/>
    <col min="4" max="4" width="14.83203125" style="0" customWidth="1"/>
    <col min="5" max="5" width="9.5" style="0" customWidth="1"/>
    <col min="6" max="6" width="12.66015625" style="0" customWidth="1"/>
    <col min="7" max="7" width="15.66015625" style="0" customWidth="1"/>
    <col min="8" max="8" width="19.83203125" style="0" customWidth="1"/>
    <col min="9" max="9" width="10.83203125" style="0" customWidth="1"/>
    <col min="10" max="11" width="9.16015625" style="0" customWidth="1"/>
    <col min="12" max="12" width="11.5" style="0" customWidth="1"/>
    <col min="13" max="13" width="13" style="0" customWidth="1"/>
    <col min="14" max="14" width="15.66015625" style="0" customWidth="1"/>
    <col min="15" max="255" width="9.16015625" style="0" customWidth="1"/>
  </cols>
  <sheetData>
    <row r="1" ht="29.25" customHeight="1">
      <c r="A1" s="56" t="s">
        <v>32</v>
      </c>
    </row>
    <row r="2" spans="1:14" ht="23.25" customHeight="1">
      <c r="A2" s="58" t="s">
        <v>33</v>
      </c>
      <c r="B2" s="58"/>
      <c r="C2" s="58"/>
      <c r="D2" s="58"/>
      <c r="E2" s="58"/>
      <c r="F2" s="58"/>
      <c r="G2" s="58"/>
      <c r="H2" s="58"/>
      <c r="I2" s="58"/>
      <c r="J2" s="58"/>
      <c r="K2" s="58"/>
      <c r="L2" s="58"/>
      <c r="M2" s="58"/>
      <c r="N2" s="58"/>
    </row>
    <row r="3" spans="13:14" ht="26.25" customHeight="1">
      <c r="M3" s="94" t="s">
        <v>46</v>
      </c>
      <c r="N3" s="94"/>
    </row>
    <row r="4" spans="1:14" ht="18" customHeight="1">
      <c r="A4" s="78" t="s">
        <v>287</v>
      </c>
      <c r="B4" s="78"/>
      <c r="C4" s="78"/>
      <c r="D4" s="78" t="s">
        <v>121</v>
      </c>
      <c r="E4" s="79" t="s">
        <v>288</v>
      </c>
      <c r="F4" s="78" t="s">
        <v>289</v>
      </c>
      <c r="G4" s="80" t="s">
        <v>290</v>
      </c>
      <c r="H4" s="81" t="s">
        <v>291</v>
      </c>
      <c r="I4" s="78" t="s">
        <v>292</v>
      </c>
      <c r="J4" s="78" t="s">
        <v>175</v>
      </c>
      <c r="K4" s="78"/>
      <c r="L4" s="95" t="s">
        <v>293</v>
      </c>
      <c r="M4" s="78" t="s">
        <v>294</v>
      </c>
      <c r="N4" s="96" t="s">
        <v>295</v>
      </c>
    </row>
    <row r="5" spans="1:14" ht="18" customHeight="1">
      <c r="A5" s="82" t="s">
        <v>296</v>
      </c>
      <c r="B5" s="82" t="s">
        <v>297</v>
      </c>
      <c r="C5" s="82" t="s">
        <v>298</v>
      </c>
      <c r="D5" s="78"/>
      <c r="E5" s="79"/>
      <c r="F5" s="78"/>
      <c r="G5" s="83"/>
      <c r="H5" s="81"/>
      <c r="I5" s="78"/>
      <c r="J5" s="78" t="s">
        <v>296</v>
      </c>
      <c r="K5" s="78" t="s">
        <v>297</v>
      </c>
      <c r="L5" s="97"/>
      <c r="M5" s="78"/>
      <c r="N5" s="96"/>
    </row>
    <row r="6" spans="1:14" ht="18" customHeight="1">
      <c r="A6" s="82" t="s">
        <v>137</v>
      </c>
      <c r="B6" s="82" t="s">
        <v>137</v>
      </c>
      <c r="C6" s="82" t="s">
        <v>137</v>
      </c>
      <c r="D6" s="84" t="s">
        <v>137</v>
      </c>
      <c r="E6" s="84" t="s">
        <v>137</v>
      </c>
      <c r="F6" s="85" t="s">
        <v>137</v>
      </c>
      <c r="G6" s="84" t="s">
        <v>137</v>
      </c>
      <c r="H6" s="84" t="s">
        <v>137</v>
      </c>
      <c r="I6" s="84" t="s">
        <v>137</v>
      </c>
      <c r="J6" s="78" t="s">
        <v>137</v>
      </c>
      <c r="K6" s="78" t="s">
        <v>137</v>
      </c>
      <c r="L6" s="84" t="s">
        <v>137</v>
      </c>
      <c r="M6" s="84" t="s">
        <v>137</v>
      </c>
      <c r="N6" s="84" t="s">
        <v>137</v>
      </c>
    </row>
    <row r="7" spans="1:14" ht="18" customHeight="1">
      <c r="A7" s="82"/>
      <c r="B7" s="82"/>
      <c r="C7" s="82"/>
      <c r="D7" s="86"/>
      <c r="E7" s="87" t="s">
        <v>299</v>
      </c>
      <c r="F7" s="88"/>
      <c r="G7" s="89" t="s">
        <v>300</v>
      </c>
      <c r="H7" s="90"/>
      <c r="I7" s="98"/>
      <c r="J7" s="99">
        <v>503</v>
      </c>
      <c r="K7" s="99">
        <v>6</v>
      </c>
      <c r="L7" s="70">
        <v>2020</v>
      </c>
      <c r="M7" s="70">
        <v>10</v>
      </c>
      <c r="N7" s="100"/>
    </row>
    <row r="8" spans="1:14" ht="18" customHeight="1">
      <c r="A8" s="91"/>
      <c r="B8" s="91"/>
      <c r="C8" s="91"/>
      <c r="D8" s="86"/>
      <c r="E8" s="70" t="s">
        <v>301</v>
      </c>
      <c r="F8" s="92"/>
      <c r="G8" s="92" t="s">
        <v>302</v>
      </c>
      <c r="H8" s="92"/>
      <c r="I8" s="92"/>
      <c r="J8" s="99">
        <v>503</v>
      </c>
      <c r="K8" s="99">
        <v>99</v>
      </c>
      <c r="L8" s="70">
        <v>2020</v>
      </c>
      <c r="M8" s="70">
        <v>36</v>
      </c>
      <c r="N8" s="71"/>
    </row>
    <row r="9" spans="1:14" ht="18" customHeight="1">
      <c r="A9" s="91"/>
      <c r="B9" s="91"/>
      <c r="C9" s="91"/>
      <c r="D9" s="86"/>
      <c r="E9" s="70" t="s">
        <v>301</v>
      </c>
      <c r="F9" s="92"/>
      <c r="G9" s="92" t="s">
        <v>303</v>
      </c>
      <c r="H9" s="92"/>
      <c r="I9" s="92"/>
      <c r="J9" s="99">
        <v>503</v>
      </c>
      <c r="K9" s="99">
        <v>99</v>
      </c>
      <c r="L9" s="70">
        <v>2020</v>
      </c>
      <c r="M9" s="70">
        <v>20</v>
      </c>
      <c r="N9" s="72"/>
    </row>
    <row r="10" spans="1:14" ht="18" customHeight="1">
      <c r="A10" s="91"/>
      <c r="B10" s="91"/>
      <c r="C10" s="91"/>
      <c r="D10" s="71"/>
      <c r="E10" s="93"/>
      <c r="F10" s="72"/>
      <c r="G10" s="72"/>
      <c r="H10" s="71"/>
      <c r="I10" s="71"/>
      <c r="J10" s="64"/>
      <c r="K10" s="64"/>
      <c r="L10" s="71"/>
      <c r="M10" s="101"/>
      <c r="N10" s="72"/>
    </row>
    <row r="11" spans="1:14" ht="18" customHeight="1">
      <c r="A11" s="91"/>
      <c r="B11" s="91"/>
      <c r="C11" s="91"/>
      <c r="D11" s="71"/>
      <c r="E11" s="72"/>
      <c r="F11" s="72"/>
      <c r="G11" s="72"/>
      <c r="H11" s="71"/>
      <c r="I11" s="71"/>
      <c r="J11" s="64"/>
      <c r="K11" s="64"/>
      <c r="L11" s="71"/>
      <c r="M11" s="71"/>
      <c r="N11" s="72"/>
    </row>
    <row r="12" spans="1:14" ht="18" customHeight="1">
      <c r="A12" s="91"/>
      <c r="B12" s="91"/>
      <c r="C12" s="91"/>
      <c r="D12" s="71"/>
      <c r="E12" s="72"/>
      <c r="F12" s="72"/>
      <c r="G12" s="72"/>
      <c r="H12" s="71"/>
      <c r="I12" s="71"/>
      <c r="J12" s="64"/>
      <c r="K12" s="64"/>
      <c r="L12" s="71"/>
      <c r="M12" s="71"/>
      <c r="N12" s="72"/>
    </row>
    <row r="13" spans="1:14" ht="18" customHeight="1">
      <c r="A13" s="91"/>
      <c r="B13" s="91"/>
      <c r="C13" s="91"/>
      <c r="D13" s="71"/>
      <c r="E13" s="72"/>
      <c r="F13" s="72"/>
      <c r="G13" s="72"/>
      <c r="H13" s="71"/>
      <c r="I13" s="71"/>
      <c r="J13" s="64"/>
      <c r="K13" s="64"/>
      <c r="L13" s="71"/>
      <c r="M13" s="71"/>
      <c r="N13" s="71"/>
    </row>
    <row r="14" spans="1:14" ht="18" customHeight="1">
      <c r="A14" s="91"/>
      <c r="B14" s="91"/>
      <c r="C14" s="91"/>
      <c r="D14" s="71"/>
      <c r="E14" s="72"/>
      <c r="F14" s="72"/>
      <c r="G14" s="72"/>
      <c r="H14" s="71"/>
      <c r="I14" s="71"/>
      <c r="J14" s="64"/>
      <c r="K14" s="64"/>
      <c r="L14" s="71"/>
      <c r="M14" s="71"/>
      <c r="N14" s="71"/>
    </row>
    <row r="15" spans="1:14" ht="18" customHeight="1">
      <c r="A15" s="91"/>
      <c r="B15" s="91"/>
      <c r="C15" s="91"/>
      <c r="D15" s="71"/>
      <c r="E15" s="72"/>
      <c r="F15" s="72"/>
      <c r="G15" s="72"/>
      <c r="H15" s="71"/>
      <c r="I15" s="72"/>
      <c r="J15" s="64"/>
      <c r="K15" s="64"/>
      <c r="L15" s="72"/>
      <c r="M15" s="71"/>
      <c r="N15" s="72"/>
    </row>
    <row r="16" ht="12.75" customHeight="1">
      <c r="M16" s="56"/>
    </row>
    <row r="17" ht="12.75" customHeight="1">
      <c r="M17" s="56"/>
    </row>
    <row r="18" ht="12.75" customHeight="1">
      <c r="M18" s="56"/>
    </row>
    <row r="19" ht="12.75" customHeight="1">
      <c r="M19" s="56"/>
    </row>
  </sheetData>
  <sheetProtection/>
  <mergeCells count="13">
    <mergeCell ref="A2:N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A2" sqref="A2:AC2"/>
    </sheetView>
  </sheetViews>
  <sheetFormatPr defaultColWidth="9.16015625" defaultRowHeight="12.75" customHeight="1"/>
  <cols>
    <col min="1" max="1" width="9.83203125" style="0" customWidth="1"/>
    <col min="2" max="2" width="23.5" style="0" customWidth="1"/>
    <col min="3" max="3" width="9.66015625" style="0" customWidth="1"/>
    <col min="4" max="4" width="4.83203125" style="0" customWidth="1"/>
    <col min="5" max="6" width="10.83203125" style="0" customWidth="1"/>
    <col min="7" max="7" width="4.83203125" style="0" customWidth="1"/>
    <col min="8" max="9" width="11.83203125" style="0" customWidth="1"/>
    <col min="10" max="11" width="6.83203125" style="0" customWidth="1"/>
    <col min="12" max="12" width="5.83203125" style="0" customWidth="1"/>
    <col min="13" max="13" width="4.83203125" style="0" customWidth="1"/>
    <col min="14" max="14" width="10.83203125" style="0" customWidth="1"/>
    <col min="15" max="15" width="8.83203125" style="0" customWidth="1"/>
    <col min="16" max="16" width="4.83203125" style="0" customWidth="1"/>
    <col min="17" max="18" width="8.83203125" style="0" customWidth="1"/>
    <col min="19" max="20" width="6.83203125" style="0" customWidth="1"/>
    <col min="21" max="22" width="8.83203125" style="0" customWidth="1"/>
    <col min="23" max="23" width="10.83203125" style="0" customWidth="1"/>
    <col min="24" max="28" width="8.83203125" style="0" customWidth="1"/>
    <col min="29" max="29" width="12" style="0" customWidth="1"/>
  </cols>
  <sheetData>
    <row r="1" spans="1:3" ht="30" customHeight="1">
      <c r="A1" s="56" t="s">
        <v>34</v>
      </c>
      <c r="C1" s="57"/>
    </row>
    <row r="2" spans="1:29" ht="28.5" customHeight="1">
      <c r="A2" s="58" t="s">
        <v>35</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row>
    <row r="3" ht="22.5" customHeight="1">
      <c r="AC3" s="77" t="s">
        <v>46</v>
      </c>
    </row>
    <row r="4" spans="1:29" ht="17.25" customHeight="1">
      <c r="A4" s="59" t="s">
        <v>121</v>
      </c>
      <c r="B4" s="59" t="s">
        <v>122</v>
      </c>
      <c r="C4" s="60" t="s">
        <v>304</v>
      </c>
      <c r="D4" s="61"/>
      <c r="E4" s="61"/>
      <c r="F4" s="61"/>
      <c r="G4" s="61"/>
      <c r="H4" s="61"/>
      <c r="I4" s="61"/>
      <c r="J4" s="61"/>
      <c r="K4" s="73"/>
      <c r="L4" s="60" t="s">
        <v>305</v>
      </c>
      <c r="M4" s="61"/>
      <c r="N4" s="61"/>
      <c r="O4" s="61"/>
      <c r="P4" s="61"/>
      <c r="Q4" s="61"/>
      <c r="R4" s="61"/>
      <c r="S4" s="61"/>
      <c r="T4" s="73"/>
      <c r="U4" s="60" t="s">
        <v>306</v>
      </c>
      <c r="V4" s="61"/>
      <c r="W4" s="61"/>
      <c r="X4" s="61"/>
      <c r="Y4" s="61"/>
      <c r="Z4" s="61"/>
      <c r="AA4" s="61"/>
      <c r="AB4" s="61"/>
      <c r="AC4" s="73"/>
    </row>
    <row r="5" spans="1:29" ht="17.25" customHeight="1">
      <c r="A5" s="59"/>
      <c r="B5" s="59"/>
      <c r="C5" s="62" t="s">
        <v>126</v>
      </c>
      <c r="D5" s="60" t="s">
        <v>307</v>
      </c>
      <c r="E5" s="61"/>
      <c r="F5" s="61"/>
      <c r="G5" s="61"/>
      <c r="H5" s="61"/>
      <c r="I5" s="73"/>
      <c r="J5" s="74" t="s">
        <v>308</v>
      </c>
      <c r="K5" s="74" t="s">
        <v>208</v>
      </c>
      <c r="L5" s="62" t="s">
        <v>126</v>
      </c>
      <c r="M5" s="60" t="s">
        <v>307</v>
      </c>
      <c r="N5" s="61"/>
      <c r="O5" s="61"/>
      <c r="P5" s="61"/>
      <c r="Q5" s="61"/>
      <c r="R5" s="73"/>
      <c r="S5" s="74" t="s">
        <v>308</v>
      </c>
      <c r="T5" s="74" t="s">
        <v>208</v>
      </c>
      <c r="U5" s="62" t="s">
        <v>126</v>
      </c>
      <c r="V5" s="60" t="s">
        <v>307</v>
      </c>
      <c r="W5" s="61"/>
      <c r="X5" s="61"/>
      <c r="Y5" s="61"/>
      <c r="Z5" s="61"/>
      <c r="AA5" s="73"/>
      <c r="AB5" s="74" t="s">
        <v>308</v>
      </c>
      <c r="AC5" s="74" t="s">
        <v>208</v>
      </c>
    </row>
    <row r="6" spans="1:29" ht="23.25" customHeight="1">
      <c r="A6" s="59"/>
      <c r="B6" s="59"/>
      <c r="C6" s="63"/>
      <c r="D6" s="64" t="s">
        <v>135</v>
      </c>
      <c r="E6" s="64" t="s">
        <v>309</v>
      </c>
      <c r="F6" s="64" t="s">
        <v>310</v>
      </c>
      <c r="G6" s="64" t="s">
        <v>311</v>
      </c>
      <c r="H6" s="64"/>
      <c r="I6" s="64"/>
      <c r="J6" s="75"/>
      <c r="K6" s="75"/>
      <c r="L6" s="63"/>
      <c r="M6" s="64" t="s">
        <v>135</v>
      </c>
      <c r="N6" s="64" t="s">
        <v>309</v>
      </c>
      <c r="O6" s="64" t="s">
        <v>310</v>
      </c>
      <c r="P6" s="64" t="s">
        <v>311</v>
      </c>
      <c r="Q6" s="64"/>
      <c r="R6" s="64"/>
      <c r="S6" s="75"/>
      <c r="T6" s="75"/>
      <c r="U6" s="63"/>
      <c r="V6" s="64" t="s">
        <v>135</v>
      </c>
      <c r="W6" s="64" t="s">
        <v>309</v>
      </c>
      <c r="X6" s="64" t="s">
        <v>310</v>
      </c>
      <c r="Y6" s="64" t="s">
        <v>311</v>
      </c>
      <c r="Z6" s="64"/>
      <c r="AA6" s="64"/>
      <c r="AB6" s="75"/>
      <c r="AC6" s="75"/>
    </row>
    <row r="7" spans="1:29" ht="44.25" customHeight="1">
      <c r="A7" s="59"/>
      <c r="B7" s="59"/>
      <c r="C7" s="65"/>
      <c r="D7" s="64"/>
      <c r="E7" s="64"/>
      <c r="F7" s="64"/>
      <c r="G7" s="66" t="s">
        <v>135</v>
      </c>
      <c r="H7" s="66" t="s">
        <v>312</v>
      </c>
      <c r="I7" s="66" t="s">
        <v>313</v>
      </c>
      <c r="J7" s="76"/>
      <c r="K7" s="76"/>
      <c r="L7" s="65"/>
      <c r="M7" s="64"/>
      <c r="N7" s="64"/>
      <c r="O7" s="64"/>
      <c r="P7" s="66" t="s">
        <v>135</v>
      </c>
      <c r="Q7" s="66" t="s">
        <v>312</v>
      </c>
      <c r="R7" s="66" t="s">
        <v>313</v>
      </c>
      <c r="S7" s="76"/>
      <c r="T7" s="76"/>
      <c r="U7" s="65"/>
      <c r="V7" s="64"/>
      <c r="W7" s="64"/>
      <c r="X7" s="64"/>
      <c r="Y7" s="66" t="s">
        <v>135</v>
      </c>
      <c r="Z7" s="66" t="s">
        <v>312</v>
      </c>
      <c r="AA7" s="66" t="s">
        <v>313</v>
      </c>
      <c r="AB7" s="76"/>
      <c r="AC7" s="76"/>
    </row>
    <row r="8" spans="1:29" ht="19.5" customHeight="1">
      <c r="A8" s="67" t="s">
        <v>137</v>
      </c>
      <c r="B8" s="67" t="s">
        <v>137</v>
      </c>
      <c r="C8" s="67">
        <v>1</v>
      </c>
      <c r="D8" s="68">
        <v>2</v>
      </c>
      <c r="E8" s="68">
        <v>3</v>
      </c>
      <c r="F8" s="68">
        <v>4</v>
      </c>
      <c r="G8" s="67">
        <v>5</v>
      </c>
      <c r="H8" s="67">
        <v>6</v>
      </c>
      <c r="I8" s="67">
        <v>7</v>
      </c>
      <c r="J8" s="67">
        <v>8</v>
      </c>
      <c r="K8" s="67">
        <v>9</v>
      </c>
      <c r="L8" s="67">
        <v>10</v>
      </c>
      <c r="M8" s="67">
        <v>11</v>
      </c>
      <c r="N8" s="67">
        <v>12</v>
      </c>
      <c r="O8" s="67">
        <v>13</v>
      </c>
      <c r="P8" s="67">
        <v>14</v>
      </c>
      <c r="Q8" s="67">
        <v>15</v>
      </c>
      <c r="R8" s="67">
        <v>16</v>
      </c>
      <c r="S8" s="67">
        <v>17</v>
      </c>
      <c r="T8" s="67">
        <v>18</v>
      </c>
      <c r="U8" s="67" t="s">
        <v>314</v>
      </c>
      <c r="V8" s="67" t="s">
        <v>315</v>
      </c>
      <c r="W8" s="67" t="s">
        <v>316</v>
      </c>
      <c r="X8" s="67" t="s">
        <v>317</v>
      </c>
      <c r="Y8" s="67" t="s">
        <v>318</v>
      </c>
      <c r="Z8" s="67" t="s">
        <v>319</v>
      </c>
      <c r="AA8" s="67" t="s">
        <v>320</v>
      </c>
      <c r="AB8" s="67" t="s">
        <v>321</v>
      </c>
      <c r="AC8" s="67" t="s">
        <v>322</v>
      </c>
    </row>
    <row r="9" spans="1:29" s="4" customFormat="1" ht="28.5" customHeight="1">
      <c r="A9" s="69"/>
      <c r="B9" s="66" t="s">
        <v>138</v>
      </c>
      <c r="C9" s="70"/>
      <c r="D9" s="70"/>
      <c r="E9" s="70"/>
      <c r="F9" s="70"/>
      <c r="G9" s="70"/>
      <c r="H9" s="70"/>
      <c r="I9" s="70"/>
      <c r="J9" s="70"/>
      <c r="K9" s="70"/>
      <c r="L9" s="70"/>
      <c r="M9" s="70"/>
      <c r="N9" s="70"/>
      <c r="O9" s="70"/>
      <c r="P9" s="70"/>
      <c r="Q9" s="70"/>
      <c r="R9" s="70"/>
      <c r="S9" s="70"/>
      <c r="T9" s="70"/>
      <c r="U9" s="70"/>
      <c r="V9" s="70"/>
      <c r="W9" s="70"/>
      <c r="X9" s="70"/>
      <c r="Y9" s="70"/>
      <c r="Z9" s="70"/>
      <c r="AA9" s="70"/>
      <c r="AB9" s="70"/>
      <c r="AC9" s="70"/>
    </row>
    <row r="10" spans="1:29" ht="15" customHeight="1">
      <c r="A10" s="71"/>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row>
    <row r="11" spans="1:29" ht="15" customHeight="1">
      <c r="A11" s="71"/>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row>
    <row r="12" spans="1:29" ht="15" customHeight="1">
      <c r="A12" s="71"/>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row>
    <row r="13" spans="1:29" ht="15" customHeight="1">
      <c r="A13" s="72"/>
      <c r="B13" s="71"/>
      <c r="C13" s="72"/>
      <c r="D13" s="71"/>
      <c r="E13" s="71"/>
      <c r="F13" s="71"/>
      <c r="G13" s="71"/>
      <c r="H13" s="71"/>
      <c r="I13" s="71"/>
      <c r="J13" s="71"/>
      <c r="K13" s="71"/>
      <c r="L13" s="72"/>
      <c r="M13" s="71"/>
      <c r="N13" s="71"/>
      <c r="O13" s="71"/>
      <c r="P13" s="71"/>
      <c r="Q13" s="71"/>
      <c r="R13" s="71"/>
      <c r="S13" s="71"/>
      <c r="T13" s="71"/>
      <c r="U13" s="72"/>
      <c r="V13" s="71"/>
      <c r="W13" s="71"/>
      <c r="X13" s="71"/>
      <c r="Y13" s="71"/>
      <c r="Z13" s="71"/>
      <c r="AA13" s="71"/>
      <c r="AB13" s="71"/>
      <c r="AC13" s="71"/>
    </row>
    <row r="14" spans="1:29" ht="15" customHeight="1">
      <c r="A14" s="72"/>
      <c r="B14" s="71"/>
      <c r="C14" s="71"/>
      <c r="D14" s="72"/>
      <c r="E14" s="71"/>
      <c r="F14" s="71"/>
      <c r="G14" s="71"/>
      <c r="H14" s="71"/>
      <c r="I14" s="71"/>
      <c r="J14" s="71"/>
      <c r="K14" s="71"/>
      <c r="L14" s="71"/>
      <c r="M14" s="72"/>
      <c r="N14" s="71"/>
      <c r="O14" s="71"/>
      <c r="P14" s="71"/>
      <c r="Q14" s="71"/>
      <c r="R14" s="71"/>
      <c r="S14" s="71"/>
      <c r="T14" s="71"/>
      <c r="U14" s="71"/>
      <c r="V14" s="72"/>
      <c r="W14" s="71"/>
      <c r="X14" s="71"/>
      <c r="Y14" s="71"/>
      <c r="Z14" s="71"/>
      <c r="AA14" s="71"/>
      <c r="AB14" s="71"/>
      <c r="AC14" s="71"/>
    </row>
    <row r="15" spans="1:29" ht="15" customHeight="1">
      <c r="A15" s="72"/>
      <c r="B15" s="72"/>
      <c r="C15" s="72"/>
      <c r="D15" s="72"/>
      <c r="E15" s="71"/>
      <c r="F15" s="71"/>
      <c r="G15" s="71"/>
      <c r="H15" s="71"/>
      <c r="I15" s="71"/>
      <c r="J15" s="71"/>
      <c r="K15" s="71"/>
      <c r="L15" s="72"/>
      <c r="M15" s="72"/>
      <c r="N15" s="71"/>
      <c r="O15" s="71"/>
      <c r="P15" s="71"/>
      <c r="Q15" s="71"/>
      <c r="R15" s="71"/>
      <c r="S15" s="71"/>
      <c r="T15" s="71"/>
      <c r="U15" s="72"/>
      <c r="V15" s="72"/>
      <c r="W15" s="71"/>
      <c r="X15" s="71"/>
      <c r="Y15" s="71"/>
      <c r="Z15" s="71"/>
      <c r="AA15" s="71"/>
      <c r="AB15" s="71"/>
      <c r="AC15" s="71"/>
    </row>
    <row r="16" spans="1:29" ht="15" customHeight="1">
      <c r="A16" s="72"/>
      <c r="B16" s="72"/>
      <c r="C16" s="72"/>
      <c r="D16" s="72"/>
      <c r="E16" s="72"/>
      <c r="F16" s="71"/>
      <c r="G16" s="71"/>
      <c r="H16" s="71"/>
      <c r="I16" s="71"/>
      <c r="J16" s="71"/>
      <c r="K16" s="71"/>
      <c r="L16" s="72"/>
      <c r="M16" s="72"/>
      <c r="N16" s="72"/>
      <c r="O16" s="71"/>
      <c r="P16" s="71"/>
      <c r="Q16" s="71"/>
      <c r="R16" s="71"/>
      <c r="S16" s="71"/>
      <c r="T16" s="71"/>
      <c r="U16" s="72"/>
      <c r="V16" s="72"/>
      <c r="W16" s="72"/>
      <c r="X16" s="71"/>
      <c r="Y16" s="71"/>
      <c r="Z16" s="71"/>
      <c r="AA16" s="71"/>
      <c r="AB16" s="71"/>
      <c r="AC16" s="71"/>
    </row>
    <row r="17" spans="6:11" ht="12.75" customHeight="1">
      <c r="F17" s="56"/>
      <c r="G17" s="56"/>
      <c r="H17" s="56"/>
      <c r="I17" s="56"/>
      <c r="J17" s="56"/>
      <c r="K17" s="56"/>
    </row>
    <row r="18" spans="7:11" ht="12.75" customHeight="1">
      <c r="G18" s="56"/>
      <c r="H18" s="56"/>
      <c r="K18" s="56"/>
    </row>
    <row r="19" spans="8:11" ht="12.75" customHeight="1">
      <c r="H19" s="56"/>
      <c r="K19" s="56"/>
    </row>
    <row r="20" spans="8:11" ht="12.75" customHeight="1">
      <c r="H20" s="56"/>
      <c r="K20" s="56"/>
    </row>
    <row r="21" spans="9:11" ht="12.75" customHeight="1">
      <c r="I21" s="56"/>
      <c r="K21" s="56"/>
    </row>
    <row r="22" spans="9:10" ht="12.75" customHeight="1">
      <c r="I22" s="56"/>
      <c r="J22" s="56"/>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39305555555555555" right="0.39305555555555555" top="0.7868055555555555" bottom="0.7868055555555555" header="0.5" footer="0.5"/>
  <pageSetup fitToHeight="1" fitToWidth="1" horizontalDpi="600" verticalDpi="600" orientation="landscape" paperSize="9" scale="65"/>
</worksheet>
</file>

<file path=xl/worksheets/sheet15.xml><?xml version="1.0" encoding="utf-8"?>
<worksheet xmlns="http://schemas.openxmlformats.org/spreadsheetml/2006/main" xmlns:r="http://schemas.openxmlformats.org/officeDocument/2006/relationships">
  <dimension ref="A1:I42"/>
  <sheetViews>
    <sheetView showGridLines="0" workbookViewId="0" topLeftCell="A1">
      <selection activeCell="A2" sqref="A2:I2"/>
    </sheetView>
  </sheetViews>
  <sheetFormatPr defaultColWidth="12" defaultRowHeight="11.25"/>
  <cols>
    <col min="1" max="1" width="8.16015625" style="14" customWidth="1"/>
    <col min="2" max="2" width="12.83203125" style="14" customWidth="1"/>
    <col min="3" max="3" width="21.5" style="14" customWidth="1"/>
    <col min="4" max="4" width="26.5" style="14" customWidth="1"/>
    <col min="5" max="5" width="20.66015625" style="14" customWidth="1"/>
    <col min="6" max="6" width="16.5" style="14" customWidth="1"/>
    <col min="7" max="7" width="16.83203125" style="14" customWidth="1"/>
    <col min="8" max="8" width="13.5" style="14" customWidth="1"/>
    <col min="9" max="9" width="24" style="14" customWidth="1"/>
    <col min="10" max="16384" width="12" style="14" customWidth="1"/>
  </cols>
  <sheetData>
    <row r="1" spans="1:4" ht="16.5" customHeight="1">
      <c r="A1" s="15" t="s">
        <v>37</v>
      </c>
      <c r="B1" s="16"/>
      <c r="C1" s="16"/>
      <c r="D1" s="16"/>
    </row>
    <row r="2" spans="1:9" ht="33.75" customHeight="1">
      <c r="A2" s="17" t="s">
        <v>38</v>
      </c>
      <c r="B2" s="17"/>
      <c r="C2" s="17"/>
      <c r="D2" s="17"/>
      <c r="E2" s="17"/>
      <c r="F2" s="17"/>
      <c r="G2" s="17"/>
      <c r="H2" s="17"/>
      <c r="I2" s="17"/>
    </row>
    <row r="3" spans="1:9" ht="12" customHeight="1">
      <c r="A3" s="18"/>
      <c r="B3" s="18"/>
      <c r="C3" s="18"/>
      <c r="D3" s="18"/>
      <c r="E3" s="18"/>
      <c r="F3" s="18"/>
      <c r="G3" s="18"/>
      <c r="H3" s="18"/>
      <c r="I3" s="18"/>
    </row>
    <row r="4" spans="1:9" ht="12" customHeight="1">
      <c r="A4" s="23" t="s">
        <v>323</v>
      </c>
      <c r="B4" s="24"/>
      <c r="C4" s="24"/>
      <c r="D4" s="25"/>
      <c r="E4" s="25"/>
      <c r="F4" s="25"/>
      <c r="G4" s="25"/>
      <c r="H4" s="25"/>
      <c r="I4" s="25"/>
    </row>
    <row r="5" spans="1:9" ht="12" customHeight="1">
      <c r="A5" s="23" t="s">
        <v>324</v>
      </c>
      <c r="B5" s="24"/>
      <c r="C5" s="24"/>
      <c r="D5" s="25"/>
      <c r="E5" s="25"/>
      <c r="F5" s="23" t="s">
        <v>325</v>
      </c>
      <c r="G5" s="26"/>
      <c r="H5" s="25"/>
      <c r="I5" s="25"/>
    </row>
    <row r="6" spans="1:9" ht="12" customHeight="1">
      <c r="A6" s="27" t="s">
        <v>326</v>
      </c>
      <c r="B6" s="28"/>
      <c r="C6" s="29"/>
      <c r="D6" s="30" t="s">
        <v>327</v>
      </c>
      <c r="E6" s="30"/>
      <c r="F6" s="31" t="s">
        <v>328</v>
      </c>
      <c r="G6" s="32"/>
      <c r="H6" s="33"/>
      <c r="I6" s="46"/>
    </row>
    <row r="7" spans="1:9" ht="12" customHeight="1">
      <c r="A7" s="34"/>
      <c r="B7" s="35"/>
      <c r="C7" s="36"/>
      <c r="D7" s="30" t="s">
        <v>329</v>
      </c>
      <c r="E7" s="30"/>
      <c r="F7" s="31" t="s">
        <v>329</v>
      </c>
      <c r="G7" s="32"/>
      <c r="H7" s="33"/>
      <c r="I7" s="46"/>
    </row>
    <row r="8" spans="1:9" ht="12" customHeight="1">
      <c r="A8" s="37"/>
      <c r="B8" s="38"/>
      <c r="C8" s="39"/>
      <c r="D8" s="30" t="s">
        <v>330</v>
      </c>
      <c r="E8" s="30"/>
      <c r="F8" s="31" t="s">
        <v>330</v>
      </c>
      <c r="G8" s="32"/>
      <c r="H8" s="33"/>
      <c r="I8" s="46"/>
    </row>
    <row r="9" spans="1:9" ht="12" customHeight="1">
      <c r="A9" s="25" t="s">
        <v>331</v>
      </c>
      <c r="B9" s="25" t="s">
        <v>332</v>
      </c>
      <c r="C9" s="25"/>
      <c r="D9" s="25"/>
      <c r="E9" s="25"/>
      <c r="F9" s="23" t="s">
        <v>333</v>
      </c>
      <c r="G9" s="24"/>
      <c r="H9" s="24"/>
      <c r="I9" s="26"/>
    </row>
    <row r="10" spans="1:9" ht="12" customHeight="1">
      <c r="A10" s="40"/>
      <c r="B10" s="41" t="s">
        <v>334</v>
      </c>
      <c r="C10" s="41"/>
      <c r="D10" s="41"/>
      <c r="E10" s="41"/>
      <c r="F10" s="42" t="s">
        <v>334</v>
      </c>
      <c r="G10" s="43"/>
      <c r="H10" s="43"/>
      <c r="I10" s="47"/>
    </row>
    <row r="11" spans="1:9" ht="12" customHeight="1">
      <c r="A11" s="25" t="s">
        <v>335</v>
      </c>
      <c r="B11" s="25" t="s">
        <v>336</v>
      </c>
      <c r="C11" s="25" t="s">
        <v>337</v>
      </c>
      <c r="D11" s="25" t="s">
        <v>338</v>
      </c>
      <c r="E11" s="25" t="s">
        <v>339</v>
      </c>
      <c r="F11" s="25" t="s">
        <v>337</v>
      </c>
      <c r="G11" s="25" t="s">
        <v>338</v>
      </c>
      <c r="H11" s="25"/>
      <c r="I11" s="25" t="s">
        <v>339</v>
      </c>
    </row>
    <row r="12" spans="1:9" ht="12" customHeight="1">
      <c r="A12" s="25"/>
      <c r="B12" s="25" t="s">
        <v>340</v>
      </c>
      <c r="C12" s="25" t="s">
        <v>341</v>
      </c>
      <c r="D12" s="30" t="s">
        <v>342</v>
      </c>
      <c r="E12" s="30"/>
      <c r="F12" s="25" t="s">
        <v>341</v>
      </c>
      <c r="G12" s="44" t="s">
        <v>342</v>
      </c>
      <c r="H12" s="44"/>
      <c r="I12" s="30"/>
    </row>
    <row r="13" spans="1:9" ht="12" customHeight="1">
      <c r="A13" s="25"/>
      <c r="B13" s="25"/>
      <c r="C13" s="25"/>
      <c r="D13" s="30" t="s">
        <v>343</v>
      </c>
      <c r="E13" s="30"/>
      <c r="F13" s="25"/>
      <c r="G13" s="44" t="s">
        <v>343</v>
      </c>
      <c r="H13" s="44"/>
      <c r="I13" s="30"/>
    </row>
    <row r="14" spans="1:9" ht="12" customHeight="1">
      <c r="A14" s="25"/>
      <c r="B14" s="25"/>
      <c r="C14" s="25"/>
      <c r="D14" s="30" t="s">
        <v>344</v>
      </c>
      <c r="E14" s="30"/>
      <c r="F14" s="25"/>
      <c r="G14" s="44" t="s">
        <v>344</v>
      </c>
      <c r="H14" s="44"/>
      <c r="I14" s="30"/>
    </row>
    <row r="15" spans="1:9" ht="12" customHeight="1">
      <c r="A15" s="25"/>
      <c r="B15" s="25"/>
      <c r="C15" s="25" t="s">
        <v>345</v>
      </c>
      <c r="D15" s="30" t="s">
        <v>342</v>
      </c>
      <c r="E15" s="30"/>
      <c r="F15" s="25" t="s">
        <v>345</v>
      </c>
      <c r="G15" s="44" t="s">
        <v>342</v>
      </c>
      <c r="H15" s="44"/>
      <c r="I15" s="30"/>
    </row>
    <row r="16" spans="1:9" ht="12" customHeight="1">
      <c r="A16" s="25"/>
      <c r="B16" s="25"/>
      <c r="C16" s="25"/>
      <c r="D16" s="30" t="s">
        <v>343</v>
      </c>
      <c r="E16" s="30"/>
      <c r="F16" s="25"/>
      <c r="G16" s="44" t="s">
        <v>343</v>
      </c>
      <c r="H16" s="44"/>
      <c r="I16" s="30"/>
    </row>
    <row r="17" spans="1:9" ht="12" customHeight="1">
      <c r="A17" s="25"/>
      <c r="B17" s="25"/>
      <c r="C17" s="25"/>
      <c r="D17" s="30" t="s">
        <v>344</v>
      </c>
      <c r="E17" s="30"/>
      <c r="F17" s="25"/>
      <c r="G17" s="44" t="s">
        <v>344</v>
      </c>
      <c r="H17" s="44"/>
      <c r="I17" s="30"/>
    </row>
    <row r="18" spans="1:9" ht="12" customHeight="1">
      <c r="A18" s="25"/>
      <c r="B18" s="25"/>
      <c r="C18" s="25" t="s">
        <v>346</v>
      </c>
      <c r="D18" s="30" t="s">
        <v>342</v>
      </c>
      <c r="E18" s="30"/>
      <c r="F18" s="25" t="s">
        <v>346</v>
      </c>
      <c r="G18" s="44" t="s">
        <v>342</v>
      </c>
      <c r="H18" s="44"/>
      <c r="I18" s="30"/>
    </row>
    <row r="19" spans="1:9" ht="12" customHeight="1">
      <c r="A19" s="25"/>
      <c r="B19" s="25"/>
      <c r="C19" s="25"/>
      <c r="D19" s="30" t="s">
        <v>343</v>
      </c>
      <c r="E19" s="30"/>
      <c r="F19" s="25"/>
      <c r="G19" s="44" t="s">
        <v>343</v>
      </c>
      <c r="H19" s="44"/>
      <c r="I19" s="30"/>
    </row>
    <row r="20" spans="1:9" ht="12" customHeight="1">
      <c r="A20" s="25"/>
      <c r="B20" s="25"/>
      <c r="C20" s="25"/>
      <c r="D20" s="30" t="s">
        <v>344</v>
      </c>
      <c r="E20" s="30"/>
      <c r="F20" s="25"/>
      <c r="G20" s="44" t="s">
        <v>344</v>
      </c>
      <c r="H20" s="44"/>
      <c r="I20" s="30"/>
    </row>
    <row r="21" spans="1:9" ht="12" customHeight="1">
      <c r="A21" s="25"/>
      <c r="B21" s="25"/>
      <c r="C21" s="25" t="s">
        <v>347</v>
      </c>
      <c r="D21" s="30" t="s">
        <v>342</v>
      </c>
      <c r="E21" s="30"/>
      <c r="F21" s="25" t="s">
        <v>347</v>
      </c>
      <c r="G21" s="44" t="s">
        <v>342</v>
      </c>
      <c r="H21" s="44"/>
      <c r="I21" s="30"/>
    </row>
    <row r="22" spans="1:9" ht="12" customHeight="1">
      <c r="A22" s="25"/>
      <c r="B22" s="25"/>
      <c r="C22" s="25"/>
      <c r="D22" s="30" t="s">
        <v>343</v>
      </c>
      <c r="E22" s="30"/>
      <c r="F22" s="25"/>
      <c r="G22" s="44" t="s">
        <v>343</v>
      </c>
      <c r="H22" s="44"/>
      <c r="I22" s="30"/>
    </row>
    <row r="23" spans="1:9" ht="12" customHeight="1">
      <c r="A23" s="25"/>
      <c r="B23" s="25"/>
      <c r="C23" s="25"/>
      <c r="D23" s="30" t="s">
        <v>344</v>
      </c>
      <c r="E23" s="30"/>
      <c r="F23" s="25"/>
      <c r="G23" s="44" t="s">
        <v>344</v>
      </c>
      <c r="H23" s="44"/>
      <c r="I23" s="30"/>
    </row>
    <row r="24" spans="1:9" ht="12" customHeight="1">
      <c r="A24" s="25"/>
      <c r="B24" s="25"/>
      <c r="C24" s="25" t="s">
        <v>348</v>
      </c>
      <c r="D24" s="30"/>
      <c r="E24" s="25"/>
      <c r="F24" s="25" t="s">
        <v>348</v>
      </c>
      <c r="G24" s="44"/>
      <c r="H24" s="44"/>
      <c r="I24" s="30"/>
    </row>
    <row r="25" spans="1:9" ht="12" customHeight="1">
      <c r="A25" s="25"/>
      <c r="B25" s="25" t="s">
        <v>349</v>
      </c>
      <c r="C25" s="25" t="s">
        <v>350</v>
      </c>
      <c r="D25" s="30" t="s">
        <v>342</v>
      </c>
      <c r="E25" s="30"/>
      <c r="F25" s="25" t="s">
        <v>350</v>
      </c>
      <c r="G25" s="44" t="s">
        <v>342</v>
      </c>
      <c r="H25" s="44"/>
      <c r="I25" s="30"/>
    </row>
    <row r="26" spans="1:9" ht="12" customHeight="1">
      <c r="A26" s="25"/>
      <c r="B26" s="25"/>
      <c r="C26" s="25"/>
      <c r="D26" s="30" t="s">
        <v>343</v>
      </c>
      <c r="E26" s="30"/>
      <c r="F26" s="25"/>
      <c r="G26" s="44" t="s">
        <v>343</v>
      </c>
      <c r="H26" s="44"/>
      <c r="I26" s="30"/>
    </row>
    <row r="27" spans="1:9" ht="12" customHeight="1">
      <c r="A27" s="25"/>
      <c r="B27" s="25"/>
      <c r="C27" s="25"/>
      <c r="D27" s="30" t="s">
        <v>344</v>
      </c>
      <c r="E27" s="30"/>
      <c r="F27" s="25"/>
      <c r="G27" s="44" t="s">
        <v>344</v>
      </c>
      <c r="H27" s="44"/>
      <c r="I27" s="30"/>
    </row>
    <row r="28" spans="1:9" ht="12" customHeight="1">
      <c r="A28" s="25"/>
      <c r="B28" s="25"/>
      <c r="C28" s="25" t="s">
        <v>351</v>
      </c>
      <c r="D28" s="30" t="s">
        <v>342</v>
      </c>
      <c r="E28" s="30"/>
      <c r="F28" s="25" t="s">
        <v>351</v>
      </c>
      <c r="G28" s="44" t="s">
        <v>342</v>
      </c>
      <c r="H28" s="44"/>
      <c r="I28" s="30"/>
    </row>
    <row r="29" spans="1:9" ht="12" customHeight="1">
      <c r="A29" s="25"/>
      <c r="B29" s="25"/>
      <c r="C29" s="25"/>
      <c r="D29" s="30" t="s">
        <v>343</v>
      </c>
      <c r="E29" s="30"/>
      <c r="F29" s="25"/>
      <c r="G29" s="44" t="s">
        <v>343</v>
      </c>
      <c r="H29" s="44"/>
      <c r="I29" s="30"/>
    </row>
    <row r="30" spans="1:9" ht="12" customHeight="1">
      <c r="A30" s="25"/>
      <c r="B30" s="25"/>
      <c r="C30" s="25"/>
      <c r="D30" s="30" t="s">
        <v>344</v>
      </c>
      <c r="E30" s="30"/>
      <c r="F30" s="25"/>
      <c r="G30" s="44" t="s">
        <v>344</v>
      </c>
      <c r="H30" s="44"/>
      <c r="I30" s="30"/>
    </row>
    <row r="31" spans="1:9" ht="12" customHeight="1">
      <c r="A31" s="25"/>
      <c r="B31" s="25"/>
      <c r="C31" s="25" t="s">
        <v>352</v>
      </c>
      <c r="D31" s="30" t="s">
        <v>342</v>
      </c>
      <c r="E31" s="30"/>
      <c r="F31" s="25" t="s">
        <v>352</v>
      </c>
      <c r="G31" s="44" t="s">
        <v>342</v>
      </c>
      <c r="H31" s="44"/>
      <c r="I31" s="30"/>
    </row>
    <row r="32" spans="1:9" ht="12" customHeight="1">
      <c r="A32" s="25"/>
      <c r="B32" s="25"/>
      <c r="C32" s="25"/>
      <c r="D32" s="30" t="s">
        <v>343</v>
      </c>
      <c r="E32" s="30"/>
      <c r="F32" s="25"/>
      <c r="G32" s="44" t="s">
        <v>343</v>
      </c>
      <c r="H32" s="44"/>
      <c r="I32" s="30"/>
    </row>
    <row r="33" spans="1:9" ht="12" customHeight="1">
      <c r="A33" s="25"/>
      <c r="B33" s="25"/>
      <c r="C33" s="25"/>
      <c r="D33" s="30" t="s">
        <v>344</v>
      </c>
      <c r="E33" s="30"/>
      <c r="F33" s="25"/>
      <c r="G33" s="44" t="s">
        <v>344</v>
      </c>
      <c r="H33" s="44"/>
      <c r="I33" s="30"/>
    </row>
    <row r="34" spans="1:9" ht="12" customHeight="1">
      <c r="A34" s="25"/>
      <c r="B34" s="25"/>
      <c r="C34" s="25" t="s">
        <v>353</v>
      </c>
      <c r="D34" s="30" t="s">
        <v>342</v>
      </c>
      <c r="E34" s="30"/>
      <c r="F34" s="25" t="s">
        <v>353</v>
      </c>
      <c r="G34" s="44" t="s">
        <v>342</v>
      </c>
      <c r="H34" s="44"/>
      <c r="I34" s="30"/>
    </row>
    <row r="35" spans="1:9" ht="12" customHeight="1">
      <c r="A35" s="25"/>
      <c r="B35" s="25"/>
      <c r="C35" s="25"/>
      <c r="D35" s="30" t="s">
        <v>343</v>
      </c>
      <c r="E35" s="30"/>
      <c r="F35" s="25"/>
      <c r="G35" s="44" t="s">
        <v>343</v>
      </c>
      <c r="H35" s="44"/>
      <c r="I35" s="30"/>
    </row>
    <row r="36" spans="1:9" ht="12" customHeight="1">
      <c r="A36" s="25"/>
      <c r="B36" s="25"/>
      <c r="C36" s="25"/>
      <c r="D36" s="30" t="s">
        <v>344</v>
      </c>
      <c r="E36" s="30"/>
      <c r="F36" s="25"/>
      <c r="G36" s="44" t="s">
        <v>344</v>
      </c>
      <c r="H36" s="44"/>
      <c r="I36" s="30"/>
    </row>
    <row r="37" spans="1:9" ht="12" customHeight="1">
      <c r="A37" s="25"/>
      <c r="B37" s="25"/>
      <c r="C37" s="25" t="s">
        <v>348</v>
      </c>
      <c r="D37" s="30"/>
      <c r="E37" s="30"/>
      <c r="F37" s="25" t="s">
        <v>348</v>
      </c>
      <c r="G37" s="44"/>
      <c r="H37" s="44"/>
      <c r="I37" s="30"/>
    </row>
    <row r="38" spans="1:9" ht="12" customHeight="1">
      <c r="A38" s="25"/>
      <c r="B38" s="25" t="s">
        <v>354</v>
      </c>
      <c r="C38" s="25" t="s">
        <v>355</v>
      </c>
      <c r="D38" s="30" t="s">
        <v>342</v>
      </c>
      <c r="E38" s="25"/>
      <c r="F38" s="25" t="s">
        <v>355</v>
      </c>
      <c r="G38" s="44" t="s">
        <v>342</v>
      </c>
      <c r="H38" s="44"/>
      <c r="I38" s="30"/>
    </row>
    <row r="39" spans="1:9" ht="12" customHeight="1">
      <c r="A39" s="25"/>
      <c r="B39" s="25"/>
      <c r="C39" s="25"/>
      <c r="D39" s="30" t="s">
        <v>343</v>
      </c>
      <c r="E39" s="25"/>
      <c r="F39" s="25"/>
      <c r="G39" s="44" t="s">
        <v>343</v>
      </c>
      <c r="H39" s="44"/>
      <c r="I39" s="30"/>
    </row>
    <row r="40" spans="1:9" ht="12" customHeight="1">
      <c r="A40" s="25"/>
      <c r="B40" s="25"/>
      <c r="C40" s="25"/>
      <c r="D40" s="30" t="s">
        <v>344</v>
      </c>
      <c r="E40" s="25"/>
      <c r="F40" s="25"/>
      <c r="G40" s="44" t="s">
        <v>344</v>
      </c>
      <c r="H40" s="44"/>
      <c r="I40" s="30"/>
    </row>
    <row r="41" spans="1:9" ht="12" customHeight="1">
      <c r="A41" s="25"/>
      <c r="B41" s="25"/>
      <c r="C41" s="25" t="s">
        <v>348</v>
      </c>
      <c r="D41" s="30"/>
      <c r="E41" s="25"/>
      <c r="F41" s="25" t="s">
        <v>348</v>
      </c>
      <c r="G41" s="44"/>
      <c r="H41" s="44"/>
      <c r="I41" s="30"/>
    </row>
    <row r="42" spans="1:9" ht="12" customHeight="1">
      <c r="A42" s="45" t="s">
        <v>356</v>
      </c>
      <c r="B42" s="45"/>
      <c r="C42" s="45"/>
      <c r="D42" s="45"/>
      <c r="E42" s="45"/>
      <c r="F42" s="45"/>
      <c r="G42" s="45"/>
      <c r="H42" s="45"/>
      <c r="I42" s="45"/>
    </row>
  </sheetData>
  <sheetProtection/>
  <mergeCells count="74">
    <mergeCell ref="A2:I2"/>
    <mergeCell ref="A3:I3"/>
    <mergeCell ref="A4:C4"/>
    <mergeCell ref="D4:I4"/>
    <mergeCell ref="A5:C5"/>
    <mergeCell ref="D5:E5"/>
    <mergeCell ref="F5:G5"/>
    <mergeCell ref="H5:I5"/>
    <mergeCell ref="F6:G6"/>
    <mergeCell ref="H6:I6"/>
    <mergeCell ref="F7:G7"/>
    <mergeCell ref="H7:I7"/>
    <mergeCell ref="F8:G8"/>
    <mergeCell ref="H8:I8"/>
    <mergeCell ref="B9:E9"/>
    <mergeCell ref="F9:I9"/>
    <mergeCell ref="B10:E10"/>
    <mergeCell ref="F10:I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A42:I42"/>
    <mergeCell ref="A9:A10"/>
    <mergeCell ref="A11:A41"/>
    <mergeCell ref="B12:B24"/>
    <mergeCell ref="B25:B37"/>
    <mergeCell ref="B38:B41"/>
    <mergeCell ref="C12:C14"/>
    <mergeCell ref="C15:C17"/>
    <mergeCell ref="C18:C20"/>
    <mergeCell ref="C21:C23"/>
    <mergeCell ref="C25:C27"/>
    <mergeCell ref="C28:C30"/>
    <mergeCell ref="C31:C33"/>
    <mergeCell ref="C34:C36"/>
    <mergeCell ref="C38:C40"/>
    <mergeCell ref="F12:F14"/>
    <mergeCell ref="F15:F17"/>
    <mergeCell ref="F18:F20"/>
    <mergeCell ref="F21:F23"/>
    <mergeCell ref="F25:F27"/>
    <mergeCell ref="F28:F30"/>
    <mergeCell ref="F31:F33"/>
    <mergeCell ref="F34:F36"/>
    <mergeCell ref="F38:F40"/>
    <mergeCell ref="A6:C8"/>
  </mergeCells>
  <printOptions horizontalCentered="1"/>
  <pageMargins left="0.39305555555555555" right="0.39305555555555555" top="0.39305555555555555" bottom="0.39305555555555555" header="0.35" footer="0.2006944444444444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H45"/>
  <sheetViews>
    <sheetView showGridLines="0" workbookViewId="0" topLeftCell="A1">
      <selection activeCell="A3" sqref="A3:IV4"/>
    </sheetView>
  </sheetViews>
  <sheetFormatPr defaultColWidth="12" defaultRowHeight="11.25"/>
  <cols>
    <col min="1" max="1" width="12" style="14" customWidth="1"/>
    <col min="2" max="3" width="16.33203125" style="14" customWidth="1"/>
    <col min="4" max="4" width="9.33203125" style="14" customWidth="1"/>
    <col min="5" max="5" width="42" style="14" customWidth="1"/>
    <col min="6" max="6" width="18" style="14" customWidth="1"/>
    <col min="7" max="7" width="19" style="14" customWidth="1"/>
    <col min="8" max="8" width="19.66015625" style="14" customWidth="1"/>
    <col min="9" max="16384" width="12" style="14" customWidth="1"/>
  </cols>
  <sheetData>
    <row r="1" spans="1:4" s="48" customFormat="1" ht="16.5" customHeight="1">
      <c r="A1" s="15" t="s">
        <v>40</v>
      </c>
      <c r="B1" s="50"/>
      <c r="C1" s="50"/>
      <c r="D1" s="50"/>
    </row>
    <row r="2" spans="1:8" ht="15.75" customHeight="1">
      <c r="A2" s="17" t="s">
        <v>41</v>
      </c>
      <c r="B2" s="17"/>
      <c r="C2" s="17"/>
      <c r="D2" s="17"/>
      <c r="E2" s="17"/>
      <c r="F2" s="17"/>
      <c r="G2" s="17"/>
      <c r="H2" s="17"/>
    </row>
    <row r="3" spans="1:8" ht="6" customHeight="1">
      <c r="A3" s="51"/>
      <c r="B3" s="51"/>
      <c r="C3" s="51"/>
      <c r="D3" s="51"/>
      <c r="E3" s="51"/>
      <c r="F3" s="51"/>
      <c r="G3" s="51"/>
      <c r="H3" s="51"/>
    </row>
    <row r="4" spans="1:4" s="48" customFormat="1" ht="6" customHeight="1">
      <c r="A4" s="15"/>
      <c r="B4" s="15"/>
      <c r="C4" s="15"/>
      <c r="D4" s="15"/>
    </row>
    <row r="5" spans="1:8" ht="12" customHeight="1">
      <c r="A5" s="25" t="s">
        <v>357</v>
      </c>
      <c r="B5" s="25"/>
      <c r="C5" s="25"/>
      <c r="D5" s="25"/>
      <c r="E5" s="25"/>
      <c r="F5" s="25"/>
      <c r="G5" s="25"/>
      <c r="H5" s="25"/>
    </row>
    <row r="6" spans="1:8" ht="12" customHeight="1">
      <c r="A6" s="25" t="s">
        <v>358</v>
      </c>
      <c r="B6" s="25" t="s">
        <v>359</v>
      </c>
      <c r="C6" s="25"/>
      <c r="D6" s="25" t="s">
        <v>360</v>
      </c>
      <c r="E6" s="25"/>
      <c r="F6" s="25" t="s">
        <v>361</v>
      </c>
      <c r="G6" s="25"/>
      <c r="H6" s="25"/>
    </row>
    <row r="7" spans="1:8" ht="12" customHeight="1">
      <c r="A7" s="25"/>
      <c r="B7" s="25"/>
      <c r="C7" s="25"/>
      <c r="D7" s="25"/>
      <c r="E7" s="25"/>
      <c r="F7" s="25" t="s">
        <v>362</v>
      </c>
      <c r="G7" s="25" t="s">
        <v>363</v>
      </c>
      <c r="H7" s="25" t="s">
        <v>364</v>
      </c>
    </row>
    <row r="8" spans="1:8" ht="12" customHeight="1">
      <c r="A8" s="25"/>
      <c r="B8" s="25" t="s">
        <v>365</v>
      </c>
      <c r="C8" s="25"/>
      <c r="D8" s="25"/>
      <c r="E8" s="25"/>
      <c r="F8" s="30"/>
      <c r="G8" s="30"/>
      <c r="H8" s="30"/>
    </row>
    <row r="9" spans="1:8" ht="12" customHeight="1">
      <c r="A9" s="25"/>
      <c r="B9" s="25" t="s">
        <v>366</v>
      </c>
      <c r="C9" s="25"/>
      <c r="D9" s="25"/>
      <c r="E9" s="25"/>
      <c r="F9" s="30"/>
      <c r="G9" s="30"/>
      <c r="H9" s="30"/>
    </row>
    <row r="10" spans="1:8" ht="12" customHeight="1">
      <c r="A10" s="25"/>
      <c r="B10" s="25" t="s">
        <v>367</v>
      </c>
      <c r="C10" s="25"/>
      <c r="D10" s="25"/>
      <c r="E10" s="25"/>
      <c r="F10" s="30"/>
      <c r="G10" s="30"/>
      <c r="H10" s="30"/>
    </row>
    <row r="11" spans="1:8" ht="12" customHeight="1">
      <c r="A11" s="25"/>
      <c r="B11" s="25" t="s">
        <v>348</v>
      </c>
      <c r="C11" s="25"/>
      <c r="D11" s="25"/>
      <c r="E11" s="25"/>
      <c r="F11" s="30"/>
      <c r="G11" s="30"/>
      <c r="H11" s="30"/>
    </row>
    <row r="12" spans="1:8" ht="12" customHeight="1">
      <c r="A12" s="25"/>
      <c r="B12" s="25" t="s">
        <v>368</v>
      </c>
      <c r="C12" s="25"/>
      <c r="D12" s="25"/>
      <c r="E12" s="25"/>
      <c r="F12" s="30"/>
      <c r="G12" s="30"/>
      <c r="H12" s="30"/>
    </row>
    <row r="13" spans="1:8" ht="12" customHeight="1">
      <c r="A13" s="25" t="s">
        <v>369</v>
      </c>
      <c r="B13" s="52" t="s">
        <v>334</v>
      </c>
      <c r="C13" s="52"/>
      <c r="D13" s="52"/>
      <c r="E13" s="52"/>
      <c r="F13" s="52"/>
      <c r="G13" s="52"/>
      <c r="H13" s="52"/>
    </row>
    <row r="14" spans="1:8" ht="12" customHeight="1">
      <c r="A14" s="25" t="s">
        <v>370</v>
      </c>
      <c r="B14" s="25" t="s">
        <v>371</v>
      </c>
      <c r="C14" s="25" t="s">
        <v>337</v>
      </c>
      <c r="D14" s="25"/>
      <c r="E14" s="25" t="s">
        <v>338</v>
      </c>
      <c r="F14" s="25"/>
      <c r="G14" s="25" t="s">
        <v>339</v>
      </c>
      <c r="H14" s="25"/>
    </row>
    <row r="15" spans="1:8" ht="12" customHeight="1">
      <c r="A15" s="25"/>
      <c r="B15" s="25" t="s">
        <v>372</v>
      </c>
      <c r="C15" s="25" t="s">
        <v>341</v>
      </c>
      <c r="D15" s="25"/>
      <c r="E15" s="44" t="s">
        <v>342</v>
      </c>
      <c r="F15" s="44"/>
      <c r="G15" s="44"/>
      <c r="H15" s="44"/>
    </row>
    <row r="16" spans="1:8" ht="12" customHeight="1">
      <c r="A16" s="25"/>
      <c r="B16" s="25"/>
      <c r="C16" s="25"/>
      <c r="D16" s="25"/>
      <c r="E16" s="44" t="s">
        <v>343</v>
      </c>
      <c r="F16" s="44"/>
      <c r="G16" s="44"/>
      <c r="H16" s="44"/>
    </row>
    <row r="17" spans="1:8" ht="12" customHeight="1">
      <c r="A17" s="25"/>
      <c r="B17" s="25"/>
      <c r="C17" s="25"/>
      <c r="D17" s="25"/>
      <c r="E17" s="44" t="s">
        <v>344</v>
      </c>
      <c r="F17" s="44"/>
      <c r="G17" s="44"/>
      <c r="H17" s="44"/>
    </row>
    <row r="18" spans="1:8" ht="12" customHeight="1">
      <c r="A18" s="25"/>
      <c r="B18" s="25"/>
      <c r="C18" s="25" t="s">
        <v>345</v>
      </c>
      <c r="D18" s="25"/>
      <c r="E18" s="44" t="s">
        <v>342</v>
      </c>
      <c r="F18" s="44"/>
      <c r="G18" s="44"/>
      <c r="H18" s="44"/>
    </row>
    <row r="19" spans="1:8" ht="12" customHeight="1">
      <c r="A19" s="25"/>
      <c r="B19" s="25"/>
      <c r="C19" s="25"/>
      <c r="D19" s="25"/>
      <c r="E19" s="44" t="s">
        <v>343</v>
      </c>
      <c r="F19" s="44"/>
      <c r="G19" s="53"/>
      <c r="H19" s="53"/>
    </row>
    <row r="20" spans="1:8" ht="12" customHeight="1">
      <c r="A20" s="25"/>
      <c r="B20" s="25"/>
      <c r="C20" s="25"/>
      <c r="D20" s="25"/>
      <c r="E20" s="44" t="s">
        <v>344</v>
      </c>
      <c r="F20" s="54"/>
      <c r="G20" s="44"/>
      <c r="H20" s="44"/>
    </row>
    <row r="21" spans="1:8" ht="12" customHeight="1">
      <c r="A21" s="25"/>
      <c r="B21" s="25"/>
      <c r="C21" s="25" t="s">
        <v>346</v>
      </c>
      <c r="D21" s="25"/>
      <c r="E21" s="44" t="s">
        <v>342</v>
      </c>
      <c r="F21" s="54"/>
      <c r="G21" s="44"/>
      <c r="H21" s="44"/>
    </row>
    <row r="22" spans="1:8" ht="12" customHeight="1">
      <c r="A22" s="25"/>
      <c r="B22" s="25"/>
      <c r="C22" s="25"/>
      <c r="D22" s="25"/>
      <c r="E22" s="44" t="s">
        <v>343</v>
      </c>
      <c r="F22" s="44"/>
      <c r="G22" s="55"/>
      <c r="H22" s="55"/>
    </row>
    <row r="23" spans="1:8" ht="12" customHeight="1">
      <c r="A23" s="25"/>
      <c r="B23" s="25"/>
      <c r="C23" s="25"/>
      <c r="D23" s="25"/>
      <c r="E23" s="44" t="s">
        <v>344</v>
      </c>
      <c r="F23" s="44"/>
      <c r="G23" s="44"/>
      <c r="H23" s="44"/>
    </row>
    <row r="24" spans="1:8" ht="12" customHeight="1">
      <c r="A24" s="25"/>
      <c r="B24" s="25"/>
      <c r="C24" s="25" t="s">
        <v>347</v>
      </c>
      <c r="D24" s="25"/>
      <c r="E24" s="44" t="s">
        <v>342</v>
      </c>
      <c r="F24" s="44"/>
      <c r="G24" s="44"/>
      <c r="H24" s="44"/>
    </row>
    <row r="25" spans="1:8" ht="12" customHeight="1">
      <c r="A25" s="25"/>
      <c r="B25" s="25"/>
      <c r="C25" s="25"/>
      <c r="D25" s="25"/>
      <c r="E25" s="44" t="s">
        <v>343</v>
      </c>
      <c r="F25" s="44"/>
      <c r="G25" s="44"/>
      <c r="H25" s="44"/>
    </row>
    <row r="26" spans="1:8" ht="12" customHeight="1">
      <c r="A26" s="25"/>
      <c r="B26" s="25"/>
      <c r="C26" s="25"/>
      <c r="D26" s="25"/>
      <c r="E26" s="44" t="s">
        <v>344</v>
      </c>
      <c r="F26" s="44"/>
      <c r="G26" s="44"/>
      <c r="H26" s="44"/>
    </row>
    <row r="27" spans="1:8" ht="12" customHeight="1">
      <c r="A27" s="25"/>
      <c r="B27" s="25"/>
      <c r="C27" s="25" t="s">
        <v>348</v>
      </c>
      <c r="D27" s="25"/>
      <c r="E27" s="44"/>
      <c r="F27" s="44"/>
      <c r="G27" s="44"/>
      <c r="H27" s="44"/>
    </row>
    <row r="28" spans="1:8" ht="12" customHeight="1">
      <c r="A28" s="25"/>
      <c r="B28" s="25" t="s">
        <v>373</v>
      </c>
      <c r="C28" s="25" t="s">
        <v>350</v>
      </c>
      <c r="D28" s="25"/>
      <c r="E28" s="44" t="s">
        <v>342</v>
      </c>
      <c r="F28" s="44"/>
      <c r="G28" s="44"/>
      <c r="H28" s="44"/>
    </row>
    <row r="29" spans="1:8" ht="12" customHeight="1">
      <c r="A29" s="25"/>
      <c r="B29" s="25"/>
      <c r="C29" s="25"/>
      <c r="D29" s="25"/>
      <c r="E29" s="44" t="s">
        <v>343</v>
      </c>
      <c r="F29" s="44"/>
      <c r="G29" s="44"/>
      <c r="H29" s="44"/>
    </row>
    <row r="30" spans="1:8" ht="12" customHeight="1">
      <c r="A30" s="25"/>
      <c r="B30" s="25"/>
      <c r="C30" s="25"/>
      <c r="D30" s="25"/>
      <c r="E30" s="44" t="s">
        <v>344</v>
      </c>
      <c r="F30" s="44"/>
      <c r="G30" s="44"/>
      <c r="H30" s="44"/>
    </row>
    <row r="31" spans="1:8" ht="12" customHeight="1">
      <c r="A31" s="25"/>
      <c r="B31" s="25"/>
      <c r="C31" s="25" t="s">
        <v>351</v>
      </c>
      <c r="D31" s="25"/>
      <c r="E31" s="44" t="s">
        <v>342</v>
      </c>
      <c r="F31" s="44"/>
      <c r="G31" s="44"/>
      <c r="H31" s="44"/>
    </row>
    <row r="32" spans="1:8" ht="12" customHeight="1">
      <c r="A32" s="25"/>
      <c r="B32" s="25"/>
      <c r="C32" s="25"/>
      <c r="D32" s="25"/>
      <c r="E32" s="44" t="s">
        <v>343</v>
      </c>
      <c r="F32" s="44"/>
      <c r="G32" s="44"/>
      <c r="H32" s="44"/>
    </row>
    <row r="33" spans="1:8" ht="12" customHeight="1">
      <c r="A33" s="25"/>
      <c r="B33" s="25"/>
      <c r="C33" s="25"/>
      <c r="D33" s="25"/>
      <c r="E33" s="44" t="s">
        <v>344</v>
      </c>
      <c r="F33" s="44"/>
      <c r="G33" s="44"/>
      <c r="H33" s="44"/>
    </row>
    <row r="34" spans="1:8" ht="12" customHeight="1">
      <c r="A34" s="25"/>
      <c r="B34" s="25"/>
      <c r="C34" s="25" t="s">
        <v>352</v>
      </c>
      <c r="D34" s="25"/>
      <c r="E34" s="44" t="s">
        <v>342</v>
      </c>
      <c r="F34" s="44"/>
      <c r="G34" s="44"/>
      <c r="H34" s="44"/>
    </row>
    <row r="35" spans="1:8" ht="12" customHeight="1">
      <c r="A35" s="25"/>
      <c r="B35" s="25"/>
      <c r="C35" s="25"/>
      <c r="D35" s="25"/>
      <c r="E35" s="44" t="s">
        <v>343</v>
      </c>
      <c r="F35" s="44"/>
      <c r="G35" s="44"/>
      <c r="H35" s="44"/>
    </row>
    <row r="36" spans="1:8" ht="12" customHeight="1">
      <c r="A36" s="25"/>
      <c r="B36" s="25"/>
      <c r="C36" s="25"/>
      <c r="D36" s="25"/>
      <c r="E36" s="44" t="s">
        <v>344</v>
      </c>
      <c r="F36" s="44"/>
      <c r="G36" s="44"/>
      <c r="H36" s="44"/>
    </row>
    <row r="37" spans="1:8" ht="12" customHeight="1">
      <c r="A37" s="25"/>
      <c r="B37" s="25"/>
      <c r="C37" s="25" t="s">
        <v>353</v>
      </c>
      <c r="D37" s="25"/>
      <c r="E37" s="44" t="s">
        <v>342</v>
      </c>
      <c r="F37" s="44"/>
      <c r="G37" s="44"/>
      <c r="H37" s="44"/>
    </row>
    <row r="38" spans="1:8" ht="12" customHeight="1">
      <c r="A38" s="25"/>
      <c r="B38" s="25"/>
      <c r="C38" s="25"/>
      <c r="D38" s="25"/>
      <c r="E38" s="44" t="s">
        <v>343</v>
      </c>
      <c r="F38" s="44"/>
      <c r="G38" s="44"/>
      <c r="H38" s="44"/>
    </row>
    <row r="39" spans="1:8" ht="12" customHeight="1">
      <c r="A39" s="25"/>
      <c r="B39" s="25"/>
      <c r="C39" s="25"/>
      <c r="D39" s="25"/>
      <c r="E39" s="44" t="s">
        <v>344</v>
      </c>
      <c r="F39" s="44"/>
      <c r="G39" s="44"/>
      <c r="H39" s="44"/>
    </row>
    <row r="40" spans="1:8" ht="12" customHeight="1">
      <c r="A40" s="25"/>
      <c r="B40" s="25"/>
      <c r="C40" s="25" t="s">
        <v>348</v>
      </c>
      <c r="D40" s="25"/>
      <c r="E40" s="44"/>
      <c r="F40" s="44"/>
      <c r="G40" s="44"/>
      <c r="H40" s="44"/>
    </row>
    <row r="41" spans="1:8" ht="12" customHeight="1">
      <c r="A41" s="25"/>
      <c r="B41" s="25" t="s">
        <v>374</v>
      </c>
      <c r="C41" s="25" t="s">
        <v>355</v>
      </c>
      <c r="D41" s="25"/>
      <c r="E41" s="44" t="s">
        <v>342</v>
      </c>
      <c r="F41" s="44"/>
      <c r="G41" s="44"/>
      <c r="H41" s="44"/>
    </row>
    <row r="42" spans="1:8" ht="12" customHeight="1">
      <c r="A42" s="25"/>
      <c r="B42" s="25"/>
      <c r="C42" s="25"/>
      <c r="D42" s="25"/>
      <c r="E42" s="44" t="s">
        <v>343</v>
      </c>
      <c r="F42" s="44"/>
      <c r="G42" s="44"/>
      <c r="H42" s="44"/>
    </row>
    <row r="43" spans="1:8" ht="12" customHeight="1">
      <c r="A43" s="25"/>
      <c r="B43" s="25"/>
      <c r="C43" s="25"/>
      <c r="D43" s="25"/>
      <c r="E43" s="44" t="s">
        <v>344</v>
      </c>
      <c r="F43" s="44"/>
      <c r="G43" s="44"/>
      <c r="H43" s="44"/>
    </row>
    <row r="44" spans="1:8" ht="12" customHeight="1">
      <c r="A44" s="25"/>
      <c r="B44" s="25"/>
      <c r="C44" s="25" t="s">
        <v>348</v>
      </c>
      <c r="D44" s="25"/>
      <c r="E44" s="44"/>
      <c r="F44" s="44"/>
      <c r="G44" s="44"/>
      <c r="H44" s="44"/>
    </row>
    <row r="45" spans="1:8" s="49" customFormat="1" ht="12" customHeight="1">
      <c r="A45" s="45" t="s">
        <v>375</v>
      </c>
      <c r="B45" s="45"/>
      <c r="C45" s="45"/>
      <c r="D45" s="45"/>
      <c r="E45" s="45"/>
      <c r="F45" s="45"/>
      <c r="G45" s="45"/>
      <c r="H45" s="45"/>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31:D33"/>
    <mergeCell ref="C34:D36"/>
    <mergeCell ref="C18:D20"/>
    <mergeCell ref="C21:D23"/>
    <mergeCell ref="C24:D26"/>
    <mergeCell ref="C28:D30"/>
    <mergeCell ref="C37:D39"/>
    <mergeCell ref="C41:D43"/>
    <mergeCell ref="C15:D17"/>
    <mergeCell ref="B6:C7"/>
    <mergeCell ref="D6:E7"/>
  </mergeCells>
  <printOptions horizontalCentered="1"/>
  <pageMargins left="0.39305555555555555" right="0.39305555555555555" top="0.39305555555555555" bottom="0.39305555555555555" header="0.35" footer="0.40902777777777777"/>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I43"/>
  <sheetViews>
    <sheetView showGridLines="0" workbookViewId="0" topLeftCell="A1">
      <selection activeCell="A2" sqref="A2:I2"/>
    </sheetView>
  </sheetViews>
  <sheetFormatPr defaultColWidth="12" defaultRowHeight="11.25"/>
  <cols>
    <col min="1" max="2" width="8.16015625" style="14" customWidth="1"/>
    <col min="3" max="3" width="16.5" style="14" customWidth="1"/>
    <col min="4" max="4" width="28.83203125" style="14" customWidth="1"/>
    <col min="5" max="5" width="22.83203125" style="14" customWidth="1"/>
    <col min="6" max="6" width="16.5" style="14" customWidth="1"/>
    <col min="7" max="7" width="16.83203125" style="14" customWidth="1"/>
    <col min="8" max="8" width="16.5" style="14" customWidth="1"/>
    <col min="9" max="9" width="21.66015625" style="14" customWidth="1"/>
    <col min="10" max="16384" width="12" style="14" customWidth="1"/>
  </cols>
  <sheetData>
    <row r="1" spans="1:4" ht="16.5" customHeight="1">
      <c r="A1" s="15" t="s">
        <v>42</v>
      </c>
      <c r="B1" s="16"/>
      <c r="C1" s="16"/>
      <c r="D1" s="16"/>
    </row>
    <row r="2" spans="1:9" ht="33.75" customHeight="1">
      <c r="A2" s="17" t="s">
        <v>43</v>
      </c>
      <c r="B2" s="17"/>
      <c r="C2" s="17"/>
      <c r="D2" s="17"/>
      <c r="E2" s="17"/>
      <c r="F2" s="17"/>
      <c r="G2" s="17"/>
      <c r="H2" s="17"/>
      <c r="I2" s="17"/>
    </row>
    <row r="3" spans="1:9" ht="12" customHeight="1">
      <c r="A3" s="18"/>
      <c r="B3" s="18"/>
      <c r="C3" s="18"/>
      <c r="D3" s="18"/>
      <c r="E3" s="18"/>
      <c r="F3" s="18"/>
      <c r="G3" s="18"/>
      <c r="H3" s="18"/>
      <c r="I3" s="18"/>
    </row>
    <row r="4" spans="1:9" ht="12" customHeight="1">
      <c r="A4" s="19"/>
      <c r="B4" s="20"/>
      <c r="C4" s="21"/>
      <c r="D4" s="21"/>
      <c r="E4" s="22"/>
      <c r="F4" s="22"/>
      <c r="G4" s="22"/>
      <c r="H4" s="22"/>
      <c r="I4" s="22"/>
    </row>
    <row r="5" spans="1:9" ht="12" customHeight="1">
      <c r="A5" s="23" t="s">
        <v>323</v>
      </c>
      <c r="B5" s="24"/>
      <c r="C5" s="24"/>
      <c r="D5" s="25"/>
      <c r="E5" s="25"/>
      <c r="F5" s="25"/>
      <c r="G5" s="25"/>
      <c r="H5" s="25"/>
      <c r="I5" s="25"/>
    </row>
    <row r="6" spans="1:9" ht="12" customHeight="1">
      <c r="A6" s="23" t="s">
        <v>324</v>
      </c>
      <c r="B6" s="24"/>
      <c r="C6" s="24"/>
      <c r="D6" s="25"/>
      <c r="E6" s="25"/>
      <c r="F6" s="23" t="s">
        <v>325</v>
      </c>
      <c r="G6" s="26"/>
      <c r="H6" s="25"/>
      <c r="I6" s="25"/>
    </row>
    <row r="7" spans="1:9" ht="12" customHeight="1">
      <c r="A7" s="27" t="s">
        <v>326</v>
      </c>
      <c r="B7" s="28"/>
      <c r="C7" s="29"/>
      <c r="D7" s="30" t="s">
        <v>327</v>
      </c>
      <c r="E7" s="30"/>
      <c r="F7" s="31" t="s">
        <v>328</v>
      </c>
      <c r="G7" s="32"/>
      <c r="H7" s="33"/>
      <c r="I7" s="46"/>
    </row>
    <row r="8" spans="1:9" ht="12" customHeight="1">
      <c r="A8" s="34"/>
      <c r="B8" s="35"/>
      <c r="C8" s="36"/>
      <c r="D8" s="30" t="s">
        <v>329</v>
      </c>
      <c r="E8" s="30"/>
      <c r="F8" s="31" t="s">
        <v>329</v>
      </c>
      <c r="G8" s="32"/>
      <c r="H8" s="33"/>
      <c r="I8" s="46"/>
    </row>
    <row r="9" spans="1:9" ht="12" customHeight="1">
      <c r="A9" s="37"/>
      <c r="B9" s="38"/>
      <c r="C9" s="39"/>
      <c r="D9" s="30" t="s">
        <v>330</v>
      </c>
      <c r="E9" s="30"/>
      <c r="F9" s="31" t="s">
        <v>330</v>
      </c>
      <c r="G9" s="32"/>
      <c r="H9" s="33"/>
      <c r="I9" s="46"/>
    </row>
    <row r="10" spans="1:9" ht="12" customHeight="1">
      <c r="A10" s="25" t="s">
        <v>331</v>
      </c>
      <c r="B10" s="25" t="s">
        <v>332</v>
      </c>
      <c r="C10" s="25"/>
      <c r="D10" s="25"/>
      <c r="E10" s="25"/>
      <c r="F10" s="23" t="s">
        <v>333</v>
      </c>
      <c r="G10" s="24"/>
      <c r="H10" s="24"/>
      <c r="I10" s="26"/>
    </row>
    <row r="11" spans="1:9" ht="12" customHeight="1">
      <c r="A11" s="40"/>
      <c r="B11" s="41" t="s">
        <v>334</v>
      </c>
      <c r="C11" s="41"/>
      <c r="D11" s="41"/>
      <c r="E11" s="41"/>
      <c r="F11" s="42" t="s">
        <v>334</v>
      </c>
      <c r="G11" s="43"/>
      <c r="H11" s="43"/>
      <c r="I11" s="47"/>
    </row>
    <row r="12" spans="1:9" ht="12" customHeight="1">
      <c r="A12" s="25" t="s">
        <v>335</v>
      </c>
      <c r="B12" s="25" t="s">
        <v>336</v>
      </c>
      <c r="C12" s="25" t="s">
        <v>337</v>
      </c>
      <c r="D12" s="25" t="s">
        <v>338</v>
      </c>
      <c r="E12" s="25" t="s">
        <v>339</v>
      </c>
      <c r="F12" s="25" t="s">
        <v>337</v>
      </c>
      <c r="G12" s="25" t="s">
        <v>338</v>
      </c>
      <c r="H12" s="25"/>
      <c r="I12" s="25" t="s">
        <v>339</v>
      </c>
    </row>
    <row r="13" spans="1:9" ht="12" customHeight="1">
      <c r="A13" s="25"/>
      <c r="B13" s="25" t="s">
        <v>340</v>
      </c>
      <c r="C13" s="25" t="s">
        <v>341</v>
      </c>
      <c r="D13" s="30" t="s">
        <v>342</v>
      </c>
      <c r="E13" s="30"/>
      <c r="F13" s="25" t="s">
        <v>341</v>
      </c>
      <c r="G13" s="44" t="s">
        <v>342</v>
      </c>
      <c r="H13" s="44"/>
      <c r="I13" s="30"/>
    </row>
    <row r="14" spans="1:9" ht="12" customHeight="1">
      <c r="A14" s="25"/>
      <c r="B14" s="25"/>
      <c r="C14" s="25"/>
      <c r="D14" s="30" t="s">
        <v>343</v>
      </c>
      <c r="E14" s="30"/>
      <c r="F14" s="25"/>
      <c r="G14" s="44" t="s">
        <v>343</v>
      </c>
      <c r="H14" s="44"/>
      <c r="I14" s="30"/>
    </row>
    <row r="15" spans="1:9" ht="12" customHeight="1">
      <c r="A15" s="25"/>
      <c r="B15" s="25"/>
      <c r="C15" s="25"/>
      <c r="D15" s="30" t="s">
        <v>344</v>
      </c>
      <c r="E15" s="30"/>
      <c r="F15" s="25"/>
      <c r="G15" s="44" t="s">
        <v>344</v>
      </c>
      <c r="H15" s="44"/>
      <c r="I15" s="30"/>
    </row>
    <row r="16" spans="1:9" ht="12" customHeight="1">
      <c r="A16" s="25"/>
      <c r="B16" s="25"/>
      <c r="C16" s="25" t="s">
        <v>345</v>
      </c>
      <c r="D16" s="30" t="s">
        <v>342</v>
      </c>
      <c r="E16" s="30"/>
      <c r="F16" s="25" t="s">
        <v>345</v>
      </c>
      <c r="G16" s="44" t="s">
        <v>342</v>
      </c>
      <c r="H16" s="44"/>
      <c r="I16" s="30"/>
    </row>
    <row r="17" spans="1:9" ht="12" customHeight="1">
      <c r="A17" s="25"/>
      <c r="B17" s="25"/>
      <c r="C17" s="25"/>
      <c r="D17" s="30" t="s">
        <v>343</v>
      </c>
      <c r="E17" s="30"/>
      <c r="F17" s="25"/>
      <c r="G17" s="44" t="s">
        <v>343</v>
      </c>
      <c r="H17" s="44"/>
      <c r="I17" s="30"/>
    </row>
    <row r="18" spans="1:9" ht="12" customHeight="1">
      <c r="A18" s="25"/>
      <c r="B18" s="25"/>
      <c r="C18" s="25"/>
      <c r="D18" s="30" t="s">
        <v>344</v>
      </c>
      <c r="E18" s="30"/>
      <c r="F18" s="25"/>
      <c r="G18" s="44" t="s">
        <v>344</v>
      </c>
      <c r="H18" s="44"/>
      <c r="I18" s="30"/>
    </row>
    <row r="19" spans="1:9" ht="12" customHeight="1">
      <c r="A19" s="25"/>
      <c r="B19" s="25"/>
      <c r="C19" s="25" t="s">
        <v>346</v>
      </c>
      <c r="D19" s="30" t="s">
        <v>342</v>
      </c>
      <c r="E19" s="30"/>
      <c r="F19" s="25" t="s">
        <v>346</v>
      </c>
      <c r="G19" s="44" t="s">
        <v>342</v>
      </c>
      <c r="H19" s="44"/>
      <c r="I19" s="30"/>
    </row>
    <row r="20" spans="1:9" ht="12" customHeight="1">
      <c r="A20" s="25"/>
      <c r="B20" s="25"/>
      <c r="C20" s="25"/>
      <c r="D20" s="30" t="s">
        <v>343</v>
      </c>
      <c r="E20" s="30"/>
      <c r="F20" s="25"/>
      <c r="G20" s="44" t="s">
        <v>343</v>
      </c>
      <c r="H20" s="44"/>
      <c r="I20" s="30"/>
    </row>
    <row r="21" spans="1:9" ht="12" customHeight="1">
      <c r="A21" s="25"/>
      <c r="B21" s="25"/>
      <c r="C21" s="25"/>
      <c r="D21" s="30" t="s">
        <v>344</v>
      </c>
      <c r="E21" s="30"/>
      <c r="F21" s="25"/>
      <c r="G21" s="44" t="s">
        <v>344</v>
      </c>
      <c r="H21" s="44"/>
      <c r="I21" s="30"/>
    </row>
    <row r="22" spans="1:9" ht="12" customHeight="1">
      <c r="A22" s="25"/>
      <c r="B22" s="25"/>
      <c r="C22" s="25" t="s">
        <v>347</v>
      </c>
      <c r="D22" s="30" t="s">
        <v>342</v>
      </c>
      <c r="E22" s="30"/>
      <c r="F22" s="25" t="s">
        <v>347</v>
      </c>
      <c r="G22" s="44" t="s">
        <v>342</v>
      </c>
      <c r="H22" s="44"/>
      <c r="I22" s="30"/>
    </row>
    <row r="23" spans="1:9" ht="12" customHeight="1">
      <c r="A23" s="25"/>
      <c r="B23" s="25"/>
      <c r="C23" s="25"/>
      <c r="D23" s="30" t="s">
        <v>343</v>
      </c>
      <c r="E23" s="30"/>
      <c r="F23" s="25"/>
      <c r="G23" s="44" t="s">
        <v>343</v>
      </c>
      <c r="H23" s="44"/>
      <c r="I23" s="30"/>
    </row>
    <row r="24" spans="1:9" ht="12" customHeight="1">
      <c r="A24" s="25"/>
      <c r="B24" s="25"/>
      <c r="C24" s="25"/>
      <c r="D24" s="30" t="s">
        <v>344</v>
      </c>
      <c r="E24" s="30"/>
      <c r="F24" s="25"/>
      <c r="G24" s="44" t="s">
        <v>344</v>
      </c>
      <c r="H24" s="44"/>
      <c r="I24" s="30"/>
    </row>
    <row r="25" spans="1:9" ht="12" customHeight="1">
      <c r="A25" s="25"/>
      <c r="B25" s="25"/>
      <c r="C25" s="25" t="s">
        <v>348</v>
      </c>
      <c r="D25" s="30"/>
      <c r="E25" s="25"/>
      <c r="F25" s="25" t="s">
        <v>348</v>
      </c>
      <c r="G25" s="44"/>
      <c r="H25" s="44"/>
      <c r="I25" s="30"/>
    </row>
    <row r="26" spans="1:9" ht="12" customHeight="1">
      <c r="A26" s="25"/>
      <c r="B26" s="25" t="s">
        <v>349</v>
      </c>
      <c r="C26" s="25" t="s">
        <v>350</v>
      </c>
      <c r="D26" s="30" t="s">
        <v>342</v>
      </c>
      <c r="E26" s="30"/>
      <c r="F26" s="25" t="s">
        <v>350</v>
      </c>
      <c r="G26" s="44" t="s">
        <v>342</v>
      </c>
      <c r="H26" s="44"/>
      <c r="I26" s="30"/>
    </row>
    <row r="27" spans="1:9" ht="12" customHeight="1">
      <c r="A27" s="25"/>
      <c r="B27" s="25"/>
      <c r="C27" s="25"/>
      <c r="D27" s="30" t="s">
        <v>343</v>
      </c>
      <c r="E27" s="30"/>
      <c r="F27" s="25"/>
      <c r="G27" s="44" t="s">
        <v>343</v>
      </c>
      <c r="H27" s="44"/>
      <c r="I27" s="30"/>
    </row>
    <row r="28" spans="1:9" ht="12" customHeight="1">
      <c r="A28" s="25"/>
      <c r="B28" s="25"/>
      <c r="C28" s="25"/>
      <c r="D28" s="30" t="s">
        <v>344</v>
      </c>
      <c r="E28" s="30"/>
      <c r="F28" s="25"/>
      <c r="G28" s="44" t="s">
        <v>344</v>
      </c>
      <c r="H28" s="44"/>
      <c r="I28" s="30"/>
    </row>
    <row r="29" spans="1:9" ht="12" customHeight="1">
      <c r="A29" s="25"/>
      <c r="B29" s="25"/>
      <c r="C29" s="25" t="s">
        <v>351</v>
      </c>
      <c r="D29" s="30" t="s">
        <v>342</v>
      </c>
      <c r="E29" s="30"/>
      <c r="F29" s="25" t="s">
        <v>351</v>
      </c>
      <c r="G29" s="44" t="s">
        <v>342</v>
      </c>
      <c r="H29" s="44"/>
      <c r="I29" s="30"/>
    </row>
    <row r="30" spans="1:9" ht="12" customHeight="1">
      <c r="A30" s="25"/>
      <c r="B30" s="25"/>
      <c r="C30" s="25"/>
      <c r="D30" s="30" t="s">
        <v>343</v>
      </c>
      <c r="E30" s="30"/>
      <c r="F30" s="25"/>
      <c r="G30" s="44" t="s">
        <v>343</v>
      </c>
      <c r="H30" s="44"/>
      <c r="I30" s="30"/>
    </row>
    <row r="31" spans="1:9" ht="12" customHeight="1">
      <c r="A31" s="25"/>
      <c r="B31" s="25"/>
      <c r="C31" s="25"/>
      <c r="D31" s="30" t="s">
        <v>344</v>
      </c>
      <c r="E31" s="30"/>
      <c r="F31" s="25"/>
      <c r="G31" s="44" t="s">
        <v>344</v>
      </c>
      <c r="H31" s="44"/>
      <c r="I31" s="30"/>
    </row>
    <row r="32" spans="1:9" ht="12" customHeight="1">
      <c r="A32" s="25"/>
      <c r="B32" s="25"/>
      <c r="C32" s="25" t="s">
        <v>352</v>
      </c>
      <c r="D32" s="30" t="s">
        <v>342</v>
      </c>
      <c r="E32" s="30"/>
      <c r="F32" s="25" t="s">
        <v>352</v>
      </c>
      <c r="G32" s="44" t="s">
        <v>342</v>
      </c>
      <c r="H32" s="44"/>
      <c r="I32" s="30"/>
    </row>
    <row r="33" spans="1:9" ht="12" customHeight="1">
      <c r="A33" s="25"/>
      <c r="B33" s="25"/>
      <c r="C33" s="25"/>
      <c r="D33" s="30" t="s">
        <v>343</v>
      </c>
      <c r="E33" s="30"/>
      <c r="F33" s="25"/>
      <c r="G33" s="44" t="s">
        <v>343</v>
      </c>
      <c r="H33" s="44"/>
      <c r="I33" s="30"/>
    </row>
    <row r="34" spans="1:9" ht="12" customHeight="1">
      <c r="A34" s="25"/>
      <c r="B34" s="25"/>
      <c r="C34" s="25"/>
      <c r="D34" s="30" t="s">
        <v>344</v>
      </c>
      <c r="E34" s="30"/>
      <c r="F34" s="25"/>
      <c r="G34" s="44" t="s">
        <v>344</v>
      </c>
      <c r="H34" s="44"/>
      <c r="I34" s="30"/>
    </row>
    <row r="35" spans="1:9" ht="12" customHeight="1">
      <c r="A35" s="25"/>
      <c r="B35" s="25"/>
      <c r="C35" s="25" t="s">
        <v>353</v>
      </c>
      <c r="D35" s="30" t="s">
        <v>342</v>
      </c>
      <c r="E35" s="30"/>
      <c r="F35" s="25" t="s">
        <v>353</v>
      </c>
      <c r="G35" s="44" t="s">
        <v>342</v>
      </c>
      <c r="H35" s="44"/>
      <c r="I35" s="30"/>
    </row>
    <row r="36" spans="1:9" ht="12" customHeight="1">
      <c r="A36" s="25"/>
      <c r="B36" s="25"/>
      <c r="C36" s="25"/>
      <c r="D36" s="30" t="s">
        <v>343</v>
      </c>
      <c r="E36" s="30"/>
      <c r="F36" s="25"/>
      <c r="G36" s="44" t="s">
        <v>343</v>
      </c>
      <c r="H36" s="44"/>
      <c r="I36" s="30"/>
    </row>
    <row r="37" spans="1:9" ht="12" customHeight="1">
      <c r="A37" s="25"/>
      <c r="B37" s="25"/>
      <c r="C37" s="25"/>
      <c r="D37" s="30" t="s">
        <v>344</v>
      </c>
      <c r="E37" s="30"/>
      <c r="F37" s="25"/>
      <c r="G37" s="44" t="s">
        <v>344</v>
      </c>
      <c r="H37" s="44"/>
      <c r="I37" s="30"/>
    </row>
    <row r="38" spans="1:9" ht="12" customHeight="1">
      <c r="A38" s="25"/>
      <c r="B38" s="25"/>
      <c r="C38" s="25" t="s">
        <v>348</v>
      </c>
      <c r="D38" s="30"/>
      <c r="E38" s="30"/>
      <c r="F38" s="25" t="s">
        <v>348</v>
      </c>
      <c r="G38" s="44"/>
      <c r="H38" s="44"/>
      <c r="I38" s="30"/>
    </row>
    <row r="39" spans="1:9" ht="12" customHeight="1">
      <c r="A39" s="25"/>
      <c r="B39" s="25" t="s">
        <v>354</v>
      </c>
      <c r="C39" s="25" t="s">
        <v>355</v>
      </c>
      <c r="D39" s="30" t="s">
        <v>342</v>
      </c>
      <c r="E39" s="25"/>
      <c r="F39" s="25" t="s">
        <v>355</v>
      </c>
      <c r="G39" s="44" t="s">
        <v>342</v>
      </c>
      <c r="H39" s="44"/>
      <c r="I39" s="30"/>
    </row>
    <row r="40" spans="1:9" ht="12" customHeight="1">
      <c r="A40" s="25"/>
      <c r="B40" s="25"/>
      <c r="C40" s="25"/>
      <c r="D40" s="30" t="s">
        <v>343</v>
      </c>
      <c r="E40" s="25"/>
      <c r="F40" s="25"/>
      <c r="G40" s="44" t="s">
        <v>343</v>
      </c>
      <c r="H40" s="44"/>
      <c r="I40" s="30"/>
    </row>
    <row r="41" spans="1:9" ht="12" customHeight="1">
      <c r="A41" s="25"/>
      <c r="B41" s="25"/>
      <c r="C41" s="25"/>
      <c r="D41" s="30" t="s">
        <v>344</v>
      </c>
      <c r="E41" s="25"/>
      <c r="F41" s="25"/>
      <c r="G41" s="44" t="s">
        <v>344</v>
      </c>
      <c r="H41" s="44"/>
      <c r="I41" s="30"/>
    </row>
    <row r="42" spans="1:9" ht="12" customHeight="1">
      <c r="A42" s="25"/>
      <c r="B42" s="25"/>
      <c r="C42" s="25" t="s">
        <v>348</v>
      </c>
      <c r="D42" s="30"/>
      <c r="E42" s="25"/>
      <c r="F42" s="25" t="s">
        <v>348</v>
      </c>
      <c r="G42" s="44"/>
      <c r="H42" s="44"/>
      <c r="I42" s="30"/>
    </row>
    <row r="43" spans="1:9" ht="21" customHeight="1">
      <c r="A43" s="45" t="s">
        <v>376</v>
      </c>
      <c r="B43" s="45"/>
      <c r="C43" s="45"/>
      <c r="D43" s="45"/>
      <c r="E43" s="45"/>
      <c r="F43" s="45"/>
      <c r="G43" s="45"/>
      <c r="H43" s="45"/>
      <c r="I43" s="45"/>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39305555555555555" right="0.39305555555555555" top="0.39305555555555555" bottom="0.39305555555555555" header="0.35" footer="0.2006944444444444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L3" sqref="L3:O3"/>
    </sheetView>
  </sheetViews>
  <sheetFormatPr defaultColWidth="9.33203125" defaultRowHeight="11.25"/>
  <cols>
    <col min="1" max="1" width="5.83203125" style="0" customWidth="1"/>
    <col min="2" max="2" width="27.5" style="0" customWidth="1"/>
    <col min="3" max="6" width="5.83203125" style="0" customWidth="1"/>
    <col min="7" max="7" width="15.83203125" style="0" customWidth="1"/>
    <col min="8" max="15" width="10.83203125" style="0" customWidth="1"/>
  </cols>
  <sheetData>
    <row r="1" spans="1:2" ht="24" customHeight="1">
      <c r="A1" s="5" t="s">
        <v>44</v>
      </c>
      <c r="B1" s="5"/>
    </row>
    <row r="2" spans="1:15" s="1" customFormat="1" ht="67.5" customHeight="1">
      <c r="A2" s="6" t="s">
        <v>45</v>
      </c>
      <c r="B2" s="6"/>
      <c r="C2" s="6"/>
      <c r="D2" s="6"/>
      <c r="E2" s="6"/>
      <c r="F2" s="6"/>
      <c r="G2" s="6"/>
      <c r="H2" s="6"/>
      <c r="I2" s="6"/>
      <c r="J2" s="6"/>
      <c r="K2" s="6"/>
      <c r="L2" s="6"/>
      <c r="M2" s="6"/>
      <c r="N2" s="6"/>
      <c r="O2" s="6"/>
    </row>
    <row r="3" spans="1:15" s="1" customFormat="1" ht="24.75" customHeight="1">
      <c r="A3" s="7" t="s">
        <v>5</v>
      </c>
      <c r="B3" s="7" t="s">
        <v>377</v>
      </c>
      <c r="C3" s="7" t="s">
        <v>378</v>
      </c>
      <c r="D3" s="7"/>
      <c r="E3" s="7" t="s">
        <v>379</v>
      </c>
      <c r="F3" s="7"/>
      <c r="G3" s="7" t="s">
        <v>380</v>
      </c>
      <c r="H3" s="7" t="s">
        <v>381</v>
      </c>
      <c r="I3" s="7"/>
      <c r="J3" s="7"/>
      <c r="K3" s="7"/>
      <c r="L3" s="7" t="s">
        <v>382</v>
      </c>
      <c r="M3" s="7"/>
      <c r="N3" s="7"/>
      <c r="O3" s="7"/>
    </row>
    <row r="4" spans="1:15" s="1" customFormat="1" ht="31.5" customHeight="1">
      <c r="A4" s="7"/>
      <c r="B4" s="7"/>
      <c r="C4" s="7" t="s">
        <v>383</v>
      </c>
      <c r="D4" s="7" t="s">
        <v>384</v>
      </c>
      <c r="E4" s="7" t="s">
        <v>383</v>
      </c>
      <c r="F4" s="7" t="s">
        <v>384</v>
      </c>
      <c r="G4" s="7"/>
      <c r="H4" s="7" t="s">
        <v>385</v>
      </c>
      <c r="I4" s="7" t="s">
        <v>386</v>
      </c>
      <c r="J4" s="7" t="s">
        <v>387</v>
      </c>
      <c r="K4" s="7" t="s">
        <v>388</v>
      </c>
      <c r="L4" s="7" t="s">
        <v>385</v>
      </c>
      <c r="M4" s="7" t="s">
        <v>386</v>
      </c>
      <c r="N4" s="7" t="s">
        <v>387</v>
      </c>
      <c r="O4" s="7" t="s">
        <v>388</v>
      </c>
    </row>
    <row r="5" spans="1:15" s="1" customFormat="1" ht="30.75" customHeight="1">
      <c r="A5" s="7">
        <v>1</v>
      </c>
      <c r="B5" s="8" t="s">
        <v>138</v>
      </c>
      <c r="C5" s="8">
        <v>6</v>
      </c>
      <c r="D5" s="8"/>
      <c r="E5" s="8">
        <v>6</v>
      </c>
      <c r="F5" s="8"/>
      <c r="G5" s="8"/>
      <c r="H5" s="9"/>
      <c r="I5" s="12"/>
      <c r="J5" s="9"/>
      <c r="K5" s="12"/>
      <c r="L5" s="9"/>
      <c r="M5" s="12"/>
      <c r="N5" s="9"/>
      <c r="O5" s="12"/>
    </row>
    <row r="6" spans="1:15" s="1" customFormat="1" ht="19.5" customHeight="1">
      <c r="A6" s="7">
        <v>2</v>
      </c>
      <c r="B6" s="7"/>
      <c r="C6" s="7"/>
      <c r="D6" s="7"/>
      <c r="E6" s="7"/>
      <c r="F6" s="7"/>
      <c r="G6" s="7"/>
      <c r="H6" s="7"/>
      <c r="I6" s="13"/>
      <c r="J6" s="7"/>
      <c r="K6" s="13"/>
      <c r="L6" s="7"/>
      <c r="M6" s="7"/>
      <c r="N6" s="7"/>
      <c r="O6" s="7"/>
    </row>
    <row r="7" spans="1:15" s="1" customFormat="1" ht="19.5" customHeight="1">
      <c r="A7" s="7">
        <v>3</v>
      </c>
      <c r="B7" s="7"/>
      <c r="C7" s="7"/>
      <c r="D7" s="7"/>
      <c r="E7" s="7"/>
      <c r="F7" s="7"/>
      <c r="G7" s="7"/>
      <c r="H7" s="7"/>
      <c r="I7" s="13"/>
      <c r="J7" s="7"/>
      <c r="K7" s="13"/>
      <c r="L7" s="7"/>
      <c r="M7" s="7"/>
      <c r="N7" s="7"/>
      <c r="O7" s="7"/>
    </row>
    <row r="8" spans="1:15" s="1" customFormat="1" ht="19.5" customHeight="1">
      <c r="A8" s="7">
        <v>4</v>
      </c>
      <c r="B8" s="7"/>
      <c r="C8" s="7"/>
      <c r="D8" s="7"/>
      <c r="E8" s="7"/>
      <c r="F8" s="7"/>
      <c r="G8" s="7"/>
      <c r="H8" s="7"/>
      <c r="I8" s="13"/>
      <c r="J8" s="7"/>
      <c r="K8" s="13"/>
      <c r="L8" s="7"/>
      <c r="M8" s="7"/>
      <c r="N8" s="7"/>
      <c r="O8" s="7"/>
    </row>
    <row r="9" spans="1:15" s="1" customFormat="1" ht="19.5" customHeight="1">
      <c r="A9" s="7">
        <v>5</v>
      </c>
      <c r="B9" s="7"/>
      <c r="C9" s="7"/>
      <c r="D9" s="7"/>
      <c r="E9" s="7"/>
      <c r="F9" s="7"/>
      <c r="G9" s="7"/>
      <c r="H9" s="7"/>
      <c r="I9" s="13"/>
      <c r="J9" s="7"/>
      <c r="K9" s="13"/>
      <c r="L9" s="7"/>
      <c r="M9" s="7"/>
      <c r="N9" s="7"/>
      <c r="O9" s="7"/>
    </row>
    <row r="10" spans="1:15" s="1" customFormat="1" ht="19.5" customHeight="1">
      <c r="A10" s="7">
        <v>6</v>
      </c>
      <c r="B10" s="7"/>
      <c r="C10" s="7"/>
      <c r="D10" s="7"/>
      <c r="E10" s="7"/>
      <c r="F10" s="7"/>
      <c r="G10" s="7"/>
      <c r="H10" s="7"/>
      <c r="I10" s="13"/>
      <c r="J10" s="7"/>
      <c r="K10" s="13"/>
      <c r="L10" s="7"/>
      <c r="M10" s="7"/>
      <c r="N10" s="7"/>
      <c r="O10" s="7"/>
    </row>
    <row r="11" spans="1:15" s="1" customFormat="1" ht="19.5" customHeight="1">
      <c r="A11" s="7">
        <v>7</v>
      </c>
      <c r="B11" s="7"/>
      <c r="C11" s="7"/>
      <c r="D11" s="7"/>
      <c r="E11" s="7"/>
      <c r="F11" s="7"/>
      <c r="G11" s="7"/>
      <c r="H11" s="7"/>
      <c r="I11" s="13"/>
      <c r="J11" s="7"/>
      <c r="K11" s="13"/>
      <c r="L11" s="7"/>
      <c r="M11" s="7"/>
      <c r="N11" s="7"/>
      <c r="O11" s="7"/>
    </row>
    <row r="12" spans="1:15" s="1" customFormat="1" ht="19.5" customHeight="1">
      <c r="A12" s="7">
        <v>8</v>
      </c>
      <c r="B12" s="7"/>
      <c r="C12" s="7"/>
      <c r="D12" s="7"/>
      <c r="E12" s="7"/>
      <c r="F12" s="7"/>
      <c r="G12" s="7"/>
      <c r="H12" s="7"/>
      <c r="I12" s="13"/>
      <c r="J12" s="7"/>
      <c r="K12" s="13"/>
      <c r="L12" s="7"/>
      <c r="M12" s="7"/>
      <c r="N12" s="7"/>
      <c r="O12" s="7"/>
    </row>
    <row r="13" spans="1:15" s="1" customFormat="1" ht="19.5" customHeight="1">
      <c r="A13" s="7">
        <v>9</v>
      </c>
      <c r="B13" s="7"/>
      <c r="C13" s="7"/>
      <c r="D13" s="7"/>
      <c r="E13" s="7"/>
      <c r="F13" s="7"/>
      <c r="G13" s="7"/>
      <c r="H13" s="7"/>
      <c r="I13" s="13"/>
      <c r="J13" s="7"/>
      <c r="K13" s="13"/>
      <c r="L13" s="7"/>
      <c r="M13" s="7"/>
      <c r="N13" s="7"/>
      <c r="O13" s="7"/>
    </row>
    <row r="14" spans="1:15" s="1" customFormat="1" ht="19.5" customHeight="1">
      <c r="A14" s="7">
        <v>10</v>
      </c>
      <c r="B14" s="7"/>
      <c r="C14" s="7"/>
      <c r="D14" s="7"/>
      <c r="E14" s="7"/>
      <c r="F14" s="7"/>
      <c r="G14" s="7"/>
      <c r="H14" s="7"/>
      <c r="I14" s="13"/>
      <c r="J14" s="7"/>
      <c r="K14" s="13"/>
      <c r="L14" s="7"/>
      <c r="M14" s="7"/>
      <c r="N14" s="7"/>
      <c r="O14" s="7"/>
    </row>
    <row r="15" spans="1:15" s="1" customFormat="1" ht="19.5" customHeight="1">
      <c r="A15" s="7">
        <v>11</v>
      </c>
      <c r="B15" s="7"/>
      <c r="C15" s="7"/>
      <c r="D15" s="7"/>
      <c r="E15" s="7"/>
      <c r="F15" s="7"/>
      <c r="G15" s="7"/>
      <c r="H15" s="7"/>
      <c r="I15" s="13"/>
      <c r="J15" s="7"/>
      <c r="K15" s="13"/>
      <c r="L15" s="7"/>
      <c r="M15" s="7"/>
      <c r="N15" s="7"/>
      <c r="O15" s="7"/>
    </row>
    <row r="16" spans="1:15" s="1" customFormat="1" ht="19.5" customHeight="1">
      <c r="A16" s="7">
        <v>12</v>
      </c>
      <c r="B16" s="7"/>
      <c r="C16" s="7"/>
      <c r="D16" s="7"/>
      <c r="E16" s="7"/>
      <c r="F16" s="7"/>
      <c r="G16" s="7"/>
      <c r="H16" s="7"/>
      <c r="I16" s="13"/>
      <c r="J16" s="7"/>
      <c r="K16" s="13"/>
      <c r="L16" s="7"/>
      <c r="M16" s="7"/>
      <c r="N16" s="7"/>
      <c r="O16" s="7"/>
    </row>
    <row r="17" spans="1:15" s="1" customFormat="1" ht="19.5" customHeight="1">
      <c r="A17" s="7">
        <v>13</v>
      </c>
      <c r="B17" s="7"/>
      <c r="C17" s="7"/>
      <c r="D17" s="7"/>
      <c r="E17" s="7"/>
      <c r="F17" s="7"/>
      <c r="G17" s="7"/>
      <c r="H17" s="7"/>
      <c r="I17" s="13"/>
      <c r="J17" s="7"/>
      <c r="K17" s="13"/>
      <c r="L17" s="7"/>
      <c r="M17" s="7"/>
      <c r="N17" s="7"/>
      <c r="O17" s="7"/>
    </row>
    <row r="18" spans="1:15" s="1" customFormat="1" ht="19.5" customHeight="1">
      <c r="A18" s="7">
        <v>14</v>
      </c>
      <c r="B18" s="7"/>
      <c r="C18" s="7"/>
      <c r="D18" s="7"/>
      <c r="E18" s="7"/>
      <c r="F18" s="7"/>
      <c r="G18" s="7"/>
      <c r="H18" s="7"/>
      <c r="I18" s="13"/>
      <c r="J18" s="7"/>
      <c r="K18" s="13"/>
      <c r="L18" s="7"/>
      <c r="M18" s="7"/>
      <c r="N18" s="7"/>
      <c r="O18" s="7"/>
    </row>
    <row r="19" spans="1:15" s="2" customFormat="1" ht="19.5" customHeight="1">
      <c r="A19" s="7"/>
      <c r="B19" s="7" t="s">
        <v>126</v>
      </c>
      <c r="C19" s="7">
        <f>SUM(C5:C18)</f>
        <v>6</v>
      </c>
      <c r="D19" s="7">
        <f aca="true" t="shared" si="0" ref="D19:O19">SUM(D5:D18)</f>
        <v>0</v>
      </c>
      <c r="E19" s="7">
        <f t="shared" si="0"/>
        <v>6</v>
      </c>
      <c r="F19" s="7">
        <f t="shared" si="0"/>
        <v>0</v>
      </c>
      <c r="G19" s="7">
        <f t="shared" si="0"/>
        <v>0</v>
      </c>
      <c r="H19" s="7">
        <f t="shared" si="0"/>
        <v>0</v>
      </c>
      <c r="I19" s="7">
        <f t="shared" si="0"/>
        <v>0</v>
      </c>
      <c r="J19" s="7">
        <f t="shared" si="0"/>
        <v>0</v>
      </c>
      <c r="K19" s="7">
        <f t="shared" si="0"/>
        <v>0</v>
      </c>
      <c r="L19" s="7">
        <f t="shared" si="0"/>
        <v>0</v>
      </c>
      <c r="M19" s="7">
        <f t="shared" si="0"/>
        <v>0</v>
      </c>
      <c r="N19" s="7">
        <f t="shared" si="0"/>
        <v>0</v>
      </c>
      <c r="O19" s="7">
        <f t="shared" si="0"/>
        <v>0</v>
      </c>
    </row>
    <row r="20" spans="1:15" s="2" customFormat="1" ht="24.75" customHeight="1">
      <c r="A20" s="10"/>
      <c r="B20" s="10"/>
      <c r="C20" s="10"/>
      <c r="D20" s="10"/>
      <c r="E20" s="10"/>
      <c r="F20" s="10"/>
      <c r="G20" s="10"/>
      <c r="H20" s="10"/>
      <c r="I20" s="10"/>
      <c r="J20" s="10"/>
      <c r="K20" s="10"/>
      <c r="L20" s="10"/>
      <c r="M20" s="10"/>
      <c r="N20" s="10"/>
      <c r="O20" s="10"/>
    </row>
    <row r="21" spans="1:15" s="2" customFormat="1" ht="24.75" customHeight="1">
      <c r="A21" s="10"/>
      <c r="B21" s="10"/>
      <c r="C21" s="10"/>
      <c r="D21" s="10"/>
      <c r="E21" s="10"/>
      <c r="F21" s="10"/>
      <c r="G21" s="10"/>
      <c r="H21" s="10"/>
      <c r="I21" s="10"/>
      <c r="J21" s="10"/>
      <c r="K21" s="10"/>
      <c r="L21" s="10"/>
      <c r="M21" s="10"/>
      <c r="N21" s="10"/>
      <c r="O21" s="10"/>
    </row>
    <row r="22" spans="1:15" s="2" customFormat="1" ht="24.75" customHeight="1">
      <c r="A22" s="10"/>
      <c r="B22" s="10"/>
      <c r="C22" s="10"/>
      <c r="D22" s="10"/>
      <c r="E22" s="10"/>
      <c r="F22" s="10"/>
      <c r="G22" s="10"/>
      <c r="H22" s="10"/>
      <c r="I22" s="10"/>
      <c r="J22" s="10"/>
      <c r="K22" s="10"/>
      <c r="L22" s="10"/>
      <c r="M22" s="10"/>
      <c r="N22" s="10"/>
      <c r="O22" s="10"/>
    </row>
    <row r="23" spans="1:15" s="2" customFormat="1" ht="24.75" customHeight="1">
      <c r="A23" s="10"/>
      <c r="B23" s="10"/>
      <c r="C23" s="10"/>
      <c r="D23" s="10"/>
      <c r="E23" s="10"/>
      <c r="F23" s="10"/>
      <c r="G23" s="10"/>
      <c r="H23" s="10"/>
      <c r="I23" s="10"/>
      <c r="J23" s="10"/>
      <c r="K23" s="10"/>
      <c r="L23" s="10"/>
      <c r="M23" s="10"/>
      <c r="N23" s="10"/>
      <c r="O23" s="10"/>
    </row>
    <row r="24" spans="1:15" s="2" customFormat="1" ht="24.75" customHeight="1">
      <c r="A24" s="10"/>
      <c r="B24" s="10"/>
      <c r="C24" s="10"/>
      <c r="D24" s="10"/>
      <c r="E24" s="10"/>
      <c r="F24" s="10"/>
      <c r="G24" s="10"/>
      <c r="H24" s="10"/>
      <c r="I24" s="10"/>
      <c r="J24" s="10"/>
      <c r="K24" s="10"/>
      <c r="L24" s="10"/>
      <c r="M24" s="10"/>
      <c r="N24" s="10"/>
      <c r="O24" s="10"/>
    </row>
    <row r="25" spans="1:15" s="2" customFormat="1" ht="24.75" customHeight="1">
      <c r="A25" s="10"/>
      <c r="B25" s="10"/>
      <c r="C25" s="10"/>
      <c r="D25" s="10"/>
      <c r="E25" s="10"/>
      <c r="F25" s="10"/>
      <c r="G25" s="10"/>
      <c r="H25" s="10"/>
      <c r="I25" s="10"/>
      <c r="J25" s="10"/>
      <c r="K25" s="10"/>
      <c r="L25" s="10"/>
      <c r="M25" s="10"/>
      <c r="N25" s="10"/>
      <c r="O25" s="10"/>
    </row>
    <row r="26" spans="1:15" s="2" customFormat="1" ht="24.75" customHeight="1">
      <c r="A26" s="10"/>
      <c r="B26" s="10"/>
      <c r="C26" s="10"/>
      <c r="D26" s="10"/>
      <c r="E26" s="10"/>
      <c r="F26" s="10"/>
      <c r="G26" s="10"/>
      <c r="H26" s="10"/>
      <c r="I26" s="10"/>
      <c r="J26" s="10"/>
      <c r="K26" s="10"/>
      <c r="L26" s="10"/>
      <c r="M26" s="10"/>
      <c r="N26" s="10"/>
      <c r="O26" s="10"/>
    </row>
    <row r="27" spans="1:15" s="2" customFormat="1" ht="24.75" customHeight="1">
      <c r="A27" s="10"/>
      <c r="B27" s="10"/>
      <c r="C27" s="10"/>
      <c r="D27" s="10"/>
      <c r="E27" s="10"/>
      <c r="F27" s="10"/>
      <c r="G27" s="10"/>
      <c r="H27" s="10"/>
      <c r="I27" s="10"/>
      <c r="J27" s="10"/>
      <c r="K27" s="10"/>
      <c r="L27" s="10"/>
      <c r="M27" s="10"/>
      <c r="N27" s="10"/>
      <c r="O27" s="10"/>
    </row>
    <row r="28" spans="1:15" s="2" customFormat="1" ht="24.75" customHeight="1">
      <c r="A28" s="10"/>
      <c r="B28" s="10"/>
      <c r="C28" s="10"/>
      <c r="D28" s="10"/>
      <c r="E28" s="10"/>
      <c r="F28" s="10"/>
      <c r="G28" s="10"/>
      <c r="H28" s="10"/>
      <c r="I28" s="10"/>
      <c r="J28" s="10"/>
      <c r="K28" s="10"/>
      <c r="L28" s="10"/>
      <c r="M28" s="10"/>
      <c r="N28" s="10"/>
      <c r="O28" s="10"/>
    </row>
    <row r="29" spans="1:15" s="2" customFormat="1" ht="24.75" customHeight="1">
      <c r="A29" s="10"/>
      <c r="B29" s="10"/>
      <c r="C29" s="10"/>
      <c r="D29" s="10"/>
      <c r="E29" s="10"/>
      <c r="F29" s="10"/>
      <c r="G29" s="10"/>
      <c r="H29" s="10"/>
      <c r="I29" s="10"/>
      <c r="J29" s="10"/>
      <c r="K29" s="10"/>
      <c r="L29" s="10"/>
      <c r="M29" s="10"/>
      <c r="N29" s="10"/>
      <c r="O29" s="10"/>
    </row>
    <row r="30" spans="1:15" s="2" customFormat="1" ht="24.75" customHeight="1">
      <c r="A30" s="10"/>
      <c r="B30" s="10"/>
      <c r="C30" s="10"/>
      <c r="D30" s="10"/>
      <c r="E30" s="10"/>
      <c r="F30" s="10"/>
      <c r="G30" s="10"/>
      <c r="H30" s="10"/>
      <c r="I30" s="10"/>
      <c r="J30" s="10"/>
      <c r="K30" s="10"/>
      <c r="L30" s="10"/>
      <c r="M30" s="10"/>
      <c r="N30" s="10"/>
      <c r="O30" s="10"/>
    </row>
    <row r="31" spans="1:15" s="2" customFormat="1" ht="24.75" customHeight="1">
      <c r="A31" s="10"/>
      <c r="B31" s="10"/>
      <c r="C31" s="10"/>
      <c r="D31" s="10"/>
      <c r="E31" s="10"/>
      <c r="F31" s="10"/>
      <c r="G31" s="10"/>
      <c r="H31" s="10"/>
      <c r="I31" s="10"/>
      <c r="J31" s="10"/>
      <c r="K31" s="10"/>
      <c r="L31" s="10"/>
      <c r="M31" s="10"/>
      <c r="N31" s="10"/>
      <c r="O31" s="10"/>
    </row>
    <row r="32" spans="1:15" s="2" customFormat="1" ht="24.75" customHeight="1">
      <c r="A32" s="10"/>
      <c r="B32" s="10"/>
      <c r="C32" s="10"/>
      <c r="D32" s="10"/>
      <c r="E32" s="10"/>
      <c r="F32" s="10"/>
      <c r="G32" s="10"/>
      <c r="H32" s="10"/>
      <c r="I32" s="10"/>
      <c r="J32" s="10"/>
      <c r="K32" s="10"/>
      <c r="L32" s="10"/>
      <c r="M32" s="10"/>
      <c r="N32" s="10"/>
      <c r="O32" s="10"/>
    </row>
    <row r="33" spans="1:15" s="2" customFormat="1" ht="24.75" customHeight="1">
      <c r="A33" s="10"/>
      <c r="B33" s="10"/>
      <c r="C33" s="10"/>
      <c r="D33" s="10"/>
      <c r="E33" s="10"/>
      <c r="F33" s="10"/>
      <c r="G33" s="10"/>
      <c r="H33" s="10"/>
      <c r="I33" s="10"/>
      <c r="J33" s="10"/>
      <c r="K33" s="10"/>
      <c r="L33" s="10"/>
      <c r="M33" s="10"/>
      <c r="N33" s="10"/>
      <c r="O33" s="10"/>
    </row>
    <row r="34" spans="1:15" s="2" customFormat="1" ht="24.75" customHeight="1">
      <c r="A34" s="10"/>
      <c r="B34" s="10"/>
      <c r="C34" s="10"/>
      <c r="D34" s="10"/>
      <c r="E34" s="10"/>
      <c r="F34" s="10"/>
      <c r="G34" s="10"/>
      <c r="H34" s="10"/>
      <c r="I34" s="10"/>
      <c r="J34" s="10"/>
      <c r="K34" s="10"/>
      <c r="L34" s="10"/>
      <c r="M34" s="10"/>
      <c r="N34" s="10"/>
      <c r="O34" s="10"/>
    </row>
    <row r="35" spans="1:15" s="2" customFormat="1" ht="24.75" customHeight="1">
      <c r="A35" s="10"/>
      <c r="B35" s="10"/>
      <c r="C35" s="10"/>
      <c r="D35" s="10"/>
      <c r="E35" s="10"/>
      <c r="F35" s="10"/>
      <c r="G35" s="10"/>
      <c r="H35" s="10"/>
      <c r="I35" s="10"/>
      <c r="J35" s="10"/>
      <c r="K35" s="10"/>
      <c r="L35" s="10"/>
      <c r="M35" s="10"/>
      <c r="N35" s="10"/>
      <c r="O35" s="10"/>
    </row>
    <row r="36" spans="1:15" s="2" customFormat="1" ht="24.75" customHeight="1">
      <c r="A36" s="10"/>
      <c r="B36" s="10"/>
      <c r="C36" s="10"/>
      <c r="D36" s="10"/>
      <c r="E36" s="10"/>
      <c r="F36" s="10"/>
      <c r="G36" s="10"/>
      <c r="H36" s="10"/>
      <c r="I36" s="10"/>
      <c r="J36" s="10"/>
      <c r="K36" s="10"/>
      <c r="L36" s="10"/>
      <c r="M36" s="10"/>
      <c r="N36" s="10"/>
      <c r="O36" s="10"/>
    </row>
    <row r="37" spans="1:15" s="2" customFormat="1" ht="24.75" customHeight="1">
      <c r="A37" s="10"/>
      <c r="B37" s="10"/>
      <c r="C37" s="10"/>
      <c r="D37" s="10"/>
      <c r="E37" s="10"/>
      <c r="F37" s="10"/>
      <c r="G37" s="10"/>
      <c r="H37" s="10"/>
      <c r="I37" s="10"/>
      <c r="J37" s="10"/>
      <c r="K37" s="10"/>
      <c r="L37" s="10"/>
      <c r="M37" s="10"/>
      <c r="N37" s="10"/>
      <c r="O37" s="10"/>
    </row>
    <row r="38" spans="1:15" s="2" customFormat="1" ht="24.75" customHeight="1">
      <c r="A38" s="10"/>
      <c r="B38" s="10"/>
      <c r="C38" s="10"/>
      <c r="D38" s="10"/>
      <c r="E38" s="10"/>
      <c r="F38" s="10"/>
      <c r="G38" s="10"/>
      <c r="H38" s="10"/>
      <c r="I38" s="10"/>
      <c r="J38" s="10"/>
      <c r="K38" s="10"/>
      <c r="L38" s="10"/>
      <c r="M38" s="10"/>
      <c r="N38" s="10"/>
      <c r="O38" s="10"/>
    </row>
    <row r="39" spans="1:15" s="2" customFormat="1" ht="24.75" customHeight="1">
      <c r="A39" s="10"/>
      <c r="B39" s="10"/>
      <c r="C39" s="10"/>
      <c r="D39" s="10"/>
      <c r="E39" s="10"/>
      <c r="F39" s="10"/>
      <c r="G39" s="10"/>
      <c r="H39" s="10"/>
      <c r="I39" s="10"/>
      <c r="J39" s="10"/>
      <c r="K39" s="10"/>
      <c r="L39" s="10"/>
      <c r="M39" s="10"/>
      <c r="N39" s="10"/>
      <c r="O39" s="10"/>
    </row>
    <row r="40" spans="1:15" s="2" customFormat="1" ht="24.75" customHeight="1">
      <c r="A40" s="10"/>
      <c r="B40" s="10"/>
      <c r="C40" s="10"/>
      <c r="D40" s="10"/>
      <c r="E40" s="10"/>
      <c r="F40" s="10"/>
      <c r="G40" s="10"/>
      <c r="H40" s="10"/>
      <c r="I40" s="10"/>
      <c r="J40" s="10"/>
      <c r="K40" s="10"/>
      <c r="L40" s="10"/>
      <c r="M40" s="10"/>
      <c r="N40" s="10"/>
      <c r="O40" s="10"/>
    </row>
    <row r="41" spans="1:15" s="2" customFormat="1" ht="24.75" customHeight="1">
      <c r="A41" s="11"/>
      <c r="B41" s="11"/>
      <c r="C41" s="11"/>
      <c r="D41" s="11"/>
      <c r="E41" s="11"/>
      <c r="F41" s="11"/>
      <c r="G41" s="11"/>
      <c r="H41" s="11"/>
      <c r="I41" s="11"/>
      <c r="J41" s="11"/>
      <c r="K41" s="11"/>
      <c r="L41" s="11"/>
      <c r="M41" s="11"/>
      <c r="N41" s="11"/>
      <c r="O41" s="11"/>
    </row>
    <row r="42" spans="1:15" s="3" customFormat="1" ht="24.75" customHeight="1">
      <c r="A42" s="11"/>
      <c r="B42" s="11"/>
      <c r="C42" s="11"/>
      <c r="D42" s="11"/>
      <c r="E42" s="11"/>
      <c r="F42" s="11"/>
      <c r="G42" s="11"/>
      <c r="H42" s="11"/>
      <c r="I42" s="11"/>
      <c r="J42" s="11"/>
      <c r="K42" s="11"/>
      <c r="L42" s="11"/>
      <c r="M42" s="11"/>
      <c r="N42" s="11"/>
      <c r="O42" s="11"/>
    </row>
    <row r="43" spans="1:15" s="3" customFormat="1" ht="24.75" customHeight="1">
      <c r="A43" s="11"/>
      <c r="B43" s="11"/>
      <c r="C43" s="11"/>
      <c r="D43" s="11"/>
      <c r="E43" s="11"/>
      <c r="F43" s="11"/>
      <c r="G43" s="11"/>
      <c r="H43" s="11"/>
      <c r="I43" s="11"/>
      <c r="J43" s="11"/>
      <c r="K43" s="11"/>
      <c r="L43" s="11"/>
      <c r="M43" s="11"/>
      <c r="N43" s="11"/>
      <c r="O43" s="11"/>
    </row>
    <row r="44" spans="1:15" s="3" customFormat="1" ht="24.75" customHeight="1">
      <c r="A44" s="11"/>
      <c r="B44" s="11"/>
      <c r="C44" s="11"/>
      <c r="D44" s="11"/>
      <c r="E44" s="11"/>
      <c r="F44" s="11"/>
      <c r="G44" s="11"/>
      <c r="H44" s="11"/>
      <c r="I44" s="11"/>
      <c r="J44" s="11"/>
      <c r="K44" s="11"/>
      <c r="L44" s="11"/>
      <c r="M44" s="11"/>
      <c r="N44" s="11"/>
      <c r="O44" s="11"/>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horizontalCentered="1"/>
  <pageMargins left="0.39305555555555555" right="0.39305555555555555" top="0.7513888888888889" bottom="0.7513888888888889" header="0.3104166666666667" footer="0.3104166666666667"/>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0">
      <selection activeCell="B17" sqref="B17:J17"/>
    </sheetView>
  </sheetViews>
  <sheetFormatPr defaultColWidth="9.33203125" defaultRowHeight="11.25"/>
  <cols>
    <col min="1" max="1" width="19.33203125" style="0" customWidth="1"/>
    <col min="10" max="10" width="24.5" style="0" customWidth="1"/>
    <col min="11" max="11" width="14.33203125" style="0" customWidth="1"/>
    <col min="12" max="12" width="76.83203125" style="0" customWidth="1"/>
  </cols>
  <sheetData>
    <row r="1" spans="1:12" ht="78" customHeight="1">
      <c r="A1" s="198" t="s">
        <v>4</v>
      </c>
      <c r="B1" s="198"/>
      <c r="C1" s="198"/>
      <c r="D1" s="198"/>
      <c r="E1" s="198"/>
      <c r="F1" s="198"/>
      <c r="G1" s="198"/>
      <c r="H1" s="198"/>
      <c r="I1" s="198"/>
      <c r="J1" s="198"/>
      <c r="K1" s="198"/>
      <c r="L1" s="198"/>
    </row>
    <row r="2" spans="1:12" s="196" customFormat="1" ht="48" customHeight="1">
      <c r="A2" s="199" t="s">
        <v>5</v>
      </c>
      <c r="B2" s="200" t="s">
        <v>6</v>
      </c>
      <c r="C2" s="201"/>
      <c r="D2" s="201"/>
      <c r="E2" s="201"/>
      <c r="F2" s="201"/>
      <c r="G2" s="201"/>
      <c r="H2" s="201"/>
      <c r="I2" s="201"/>
      <c r="J2" s="205"/>
      <c r="K2" s="199" t="s">
        <v>7</v>
      </c>
      <c r="L2" s="199" t="s">
        <v>8</v>
      </c>
    </row>
    <row r="3" spans="1:12" s="197" customFormat="1" ht="30" customHeight="1">
      <c r="A3" s="202" t="s">
        <v>9</v>
      </c>
      <c r="B3" s="203" t="s">
        <v>10</v>
      </c>
      <c r="C3" s="203"/>
      <c r="D3" s="203"/>
      <c r="E3" s="203"/>
      <c r="F3" s="203"/>
      <c r="G3" s="203"/>
      <c r="H3" s="203"/>
      <c r="I3" s="203"/>
      <c r="J3" s="203"/>
      <c r="K3" s="202" t="s">
        <v>11</v>
      </c>
      <c r="L3" s="202"/>
    </row>
    <row r="4" spans="1:12" s="197" customFormat="1" ht="30" customHeight="1">
      <c r="A4" s="202" t="s">
        <v>12</v>
      </c>
      <c r="B4" s="203" t="s">
        <v>13</v>
      </c>
      <c r="C4" s="203"/>
      <c r="D4" s="203"/>
      <c r="E4" s="203"/>
      <c r="F4" s="203"/>
      <c r="G4" s="203"/>
      <c r="H4" s="203"/>
      <c r="I4" s="203"/>
      <c r="J4" s="203"/>
      <c r="K4" s="202" t="s">
        <v>11</v>
      </c>
      <c r="L4" s="203"/>
    </row>
    <row r="5" spans="1:12" s="197" customFormat="1" ht="30" customHeight="1">
      <c r="A5" s="202" t="s">
        <v>14</v>
      </c>
      <c r="B5" s="203" t="s">
        <v>15</v>
      </c>
      <c r="C5" s="203"/>
      <c r="D5" s="203"/>
      <c r="E5" s="203"/>
      <c r="F5" s="203"/>
      <c r="G5" s="203"/>
      <c r="H5" s="203"/>
      <c r="I5" s="203"/>
      <c r="J5" s="203"/>
      <c r="K5" s="202" t="s">
        <v>11</v>
      </c>
      <c r="L5" s="203"/>
    </row>
    <row r="6" spans="1:12" s="197" customFormat="1" ht="30" customHeight="1">
      <c r="A6" s="202" t="s">
        <v>16</v>
      </c>
      <c r="B6" s="203" t="s">
        <v>17</v>
      </c>
      <c r="C6" s="203"/>
      <c r="D6" s="203"/>
      <c r="E6" s="203"/>
      <c r="F6" s="203"/>
      <c r="G6" s="203"/>
      <c r="H6" s="203"/>
      <c r="I6" s="203"/>
      <c r="J6" s="203"/>
      <c r="K6" s="202" t="s">
        <v>11</v>
      </c>
      <c r="L6" s="203"/>
    </row>
    <row r="7" spans="1:12" s="197" customFormat="1" ht="30" customHeight="1">
      <c r="A7" s="202" t="s">
        <v>18</v>
      </c>
      <c r="B7" s="203" t="s">
        <v>19</v>
      </c>
      <c r="C7" s="203"/>
      <c r="D7" s="203"/>
      <c r="E7" s="203"/>
      <c r="F7" s="203"/>
      <c r="G7" s="203"/>
      <c r="H7" s="203"/>
      <c r="I7" s="203"/>
      <c r="J7" s="203"/>
      <c r="K7" s="202" t="s">
        <v>11</v>
      </c>
      <c r="L7" s="203"/>
    </row>
    <row r="8" spans="1:12" s="197" customFormat="1" ht="30" customHeight="1">
      <c r="A8" s="202" t="s">
        <v>20</v>
      </c>
      <c r="B8" s="203" t="s">
        <v>21</v>
      </c>
      <c r="C8" s="203"/>
      <c r="D8" s="203"/>
      <c r="E8" s="203"/>
      <c r="F8" s="203"/>
      <c r="G8" s="203"/>
      <c r="H8" s="203"/>
      <c r="I8" s="203"/>
      <c r="J8" s="203"/>
      <c r="K8" s="202" t="s">
        <v>11</v>
      </c>
      <c r="L8" s="203"/>
    </row>
    <row r="9" spans="1:12" s="197" customFormat="1" ht="30" customHeight="1">
      <c r="A9" s="202" t="s">
        <v>22</v>
      </c>
      <c r="B9" s="203" t="s">
        <v>23</v>
      </c>
      <c r="C9" s="203"/>
      <c r="D9" s="203"/>
      <c r="E9" s="203"/>
      <c r="F9" s="203"/>
      <c r="G9" s="203"/>
      <c r="H9" s="203"/>
      <c r="I9" s="203"/>
      <c r="J9" s="203"/>
      <c r="K9" s="202" t="s">
        <v>11</v>
      </c>
      <c r="L9" s="203"/>
    </row>
    <row r="10" spans="1:12" s="197" customFormat="1" ht="30" customHeight="1">
      <c r="A10" s="202" t="s">
        <v>24</v>
      </c>
      <c r="B10" s="203" t="s">
        <v>25</v>
      </c>
      <c r="C10" s="203"/>
      <c r="D10" s="203"/>
      <c r="E10" s="203"/>
      <c r="F10" s="203"/>
      <c r="G10" s="203"/>
      <c r="H10" s="203"/>
      <c r="I10" s="203"/>
      <c r="J10" s="203"/>
      <c r="K10" s="202" t="s">
        <v>11</v>
      </c>
      <c r="L10" s="203"/>
    </row>
    <row r="11" spans="1:12" s="197" customFormat="1" ht="30" customHeight="1">
      <c r="A11" s="202" t="s">
        <v>26</v>
      </c>
      <c r="B11" s="203" t="s">
        <v>27</v>
      </c>
      <c r="C11" s="203"/>
      <c r="D11" s="203"/>
      <c r="E11" s="203"/>
      <c r="F11" s="203"/>
      <c r="G11" s="203"/>
      <c r="H11" s="203"/>
      <c r="I11" s="203"/>
      <c r="J11" s="203"/>
      <c r="K11" s="202" t="s">
        <v>28</v>
      </c>
      <c r="L11" s="202" t="s">
        <v>29</v>
      </c>
    </row>
    <row r="12" spans="1:12" s="197" customFormat="1" ht="30" customHeight="1">
      <c r="A12" s="202" t="s">
        <v>30</v>
      </c>
      <c r="B12" s="203" t="s">
        <v>31</v>
      </c>
      <c r="C12" s="203"/>
      <c r="D12" s="203"/>
      <c r="E12" s="203"/>
      <c r="F12" s="203"/>
      <c r="G12" s="203"/>
      <c r="H12" s="203"/>
      <c r="I12" s="203"/>
      <c r="J12" s="203"/>
      <c r="K12" s="202" t="s">
        <v>11</v>
      </c>
      <c r="L12" s="202"/>
    </row>
    <row r="13" spans="1:12" s="197" customFormat="1" ht="30" customHeight="1">
      <c r="A13" s="202" t="s">
        <v>32</v>
      </c>
      <c r="B13" s="203" t="s">
        <v>33</v>
      </c>
      <c r="C13" s="203"/>
      <c r="D13" s="203"/>
      <c r="E13" s="203"/>
      <c r="F13" s="203"/>
      <c r="G13" s="203"/>
      <c r="H13" s="203"/>
      <c r="I13" s="203"/>
      <c r="J13" s="203"/>
      <c r="K13" s="202" t="s">
        <v>11</v>
      </c>
      <c r="L13" s="202"/>
    </row>
    <row r="14" spans="1:12" s="197" customFormat="1" ht="30" customHeight="1">
      <c r="A14" s="202" t="s">
        <v>34</v>
      </c>
      <c r="B14" s="204" t="s">
        <v>35</v>
      </c>
      <c r="C14" s="204"/>
      <c r="D14" s="204"/>
      <c r="E14" s="204"/>
      <c r="F14" s="204"/>
      <c r="G14" s="204"/>
      <c r="H14" s="204"/>
      <c r="I14" s="204"/>
      <c r="J14" s="204"/>
      <c r="K14" s="202" t="s">
        <v>28</v>
      </c>
      <c r="L14" s="206" t="s">
        <v>36</v>
      </c>
    </row>
    <row r="15" spans="1:12" ht="30" customHeight="1">
      <c r="A15" s="202" t="s">
        <v>37</v>
      </c>
      <c r="B15" s="203" t="s">
        <v>38</v>
      </c>
      <c r="C15" s="203"/>
      <c r="D15" s="203"/>
      <c r="E15" s="203"/>
      <c r="F15" s="203"/>
      <c r="G15" s="203"/>
      <c r="H15" s="203"/>
      <c r="I15" s="203"/>
      <c r="J15" s="203"/>
      <c r="K15" s="202" t="s">
        <v>28</v>
      </c>
      <c r="L15" s="202" t="s">
        <v>39</v>
      </c>
    </row>
    <row r="16" spans="1:12" ht="30" customHeight="1">
      <c r="A16" s="202" t="s">
        <v>40</v>
      </c>
      <c r="B16" s="203" t="s">
        <v>41</v>
      </c>
      <c r="C16" s="203"/>
      <c r="D16" s="203"/>
      <c r="E16" s="203"/>
      <c r="F16" s="203"/>
      <c r="G16" s="203"/>
      <c r="H16" s="203"/>
      <c r="I16" s="203"/>
      <c r="J16" s="203"/>
      <c r="K16" s="202" t="s">
        <v>28</v>
      </c>
      <c r="L16" s="202" t="s">
        <v>39</v>
      </c>
    </row>
    <row r="17" spans="1:12" ht="30" customHeight="1">
      <c r="A17" s="202" t="s">
        <v>42</v>
      </c>
      <c r="B17" s="203" t="s">
        <v>43</v>
      </c>
      <c r="C17" s="203"/>
      <c r="D17" s="203"/>
      <c r="E17" s="203"/>
      <c r="F17" s="203"/>
      <c r="G17" s="203"/>
      <c r="H17" s="203"/>
      <c r="I17" s="203"/>
      <c r="J17" s="203"/>
      <c r="K17" s="202" t="s">
        <v>28</v>
      </c>
      <c r="L17" s="202" t="s">
        <v>39</v>
      </c>
    </row>
    <row r="18" spans="1:12" ht="30" customHeight="1">
      <c r="A18" s="202" t="s">
        <v>44</v>
      </c>
      <c r="B18" s="203" t="s">
        <v>45</v>
      </c>
      <c r="C18" s="203"/>
      <c r="D18" s="203"/>
      <c r="E18" s="203"/>
      <c r="F18" s="203"/>
      <c r="G18" s="203"/>
      <c r="H18" s="203"/>
      <c r="I18" s="203"/>
      <c r="J18" s="203"/>
      <c r="K18" s="202" t="s">
        <v>11</v>
      </c>
      <c r="L18" s="202"/>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horizontalCentered="1" verticalCentered="1"/>
  <pageMargins left="0.39305555555555555" right="0.39305555555555555" top="0.5902777777777778" bottom="0.5902777777777778" header="0.5" footer="0.5"/>
  <pageSetup fitToHeight="1" fitToWidth="1" horizontalDpi="600" verticalDpi="600" orientation="landscape" paperSize="9" scale="81"/>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0">
      <selection activeCell="F16" sqref="F16"/>
    </sheetView>
  </sheetViews>
  <sheetFormatPr defaultColWidth="9.16015625" defaultRowHeight="12.75" customHeight="1"/>
  <cols>
    <col min="1" max="1" width="45.16015625" style="0" customWidth="1"/>
    <col min="2" max="2" width="15.83203125" style="189" customWidth="1"/>
    <col min="3" max="3" width="32.66015625" style="0" customWidth="1"/>
    <col min="4" max="4" width="15.83203125" style="189" customWidth="1"/>
    <col min="5" max="5" width="34.83203125" style="0" customWidth="1"/>
    <col min="6" max="6" width="15.83203125" style="190" customWidth="1"/>
  </cols>
  <sheetData>
    <row r="1" spans="1:6" ht="18" customHeight="1">
      <c r="A1" s="116" t="s">
        <v>9</v>
      </c>
      <c r="B1" s="122"/>
      <c r="C1" s="117"/>
      <c r="D1" s="122"/>
      <c r="E1" s="117"/>
      <c r="F1" s="191"/>
    </row>
    <row r="2" spans="1:6" ht="18" customHeight="1">
      <c r="A2" s="119" t="s">
        <v>10</v>
      </c>
      <c r="B2" s="119"/>
      <c r="C2" s="119"/>
      <c r="D2" s="119"/>
      <c r="E2" s="119"/>
      <c r="F2" s="119"/>
    </row>
    <row r="3" spans="1:6" ht="15" customHeight="1">
      <c r="A3" s="120"/>
      <c r="B3" s="120"/>
      <c r="C3" s="121"/>
      <c r="D3" s="192"/>
      <c r="E3" s="122"/>
      <c r="F3" s="122" t="s">
        <v>46</v>
      </c>
    </row>
    <row r="4" spans="1:6" ht="12" customHeight="1">
      <c r="A4" s="123" t="s">
        <v>47</v>
      </c>
      <c r="B4" s="123"/>
      <c r="C4" s="123" t="s">
        <v>48</v>
      </c>
      <c r="D4" s="123"/>
      <c r="E4" s="123"/>
      <c r="F4" s="123"/>
    </row>
    <row r="5" spans="1:6" ht="12" customHeight="1">
      <c r="A5" s="123" t="s">
        <v>49</v>
      </c>
      <c r="B5" s="123" t="s">
        <v>50</v>
      </c>
      <c r="C5" s="123" t="s">
        <v>51</v>
      </c>
      <c r="D5" s="124" t="s">
        <v>50</v>
      </c>
      <c r="E5" s="123" t="s">
        <v>52</v>
      </c>
      <c r="F5" s="123" t="s">
        <v>50</v>
      </c>
    </row>
    <row r="6" spans="1:6" ht="12" customHeight="1">
      <c r="A6" s="165" t="s">
        <v>53</v>
      </c>
      <c r="B6" s="130">
        <f>B7+B12+B13+B15+B16+B17</f>
        <v>305.95</v>
      </c>
      <c r="C6" s="165" t="s">
        <v>53</v>
      </c>
      <c r="D6" s="130">
        <f>SUM(D7:D34)</f>
        <v>305.95</v>
      </c>
      <c r="E6" s="166" t="s">
        <v>53</v>
      </c>
      <c r="F6" s="130">
        <f>F7+F12+F23+F24+F25</f>
        <v>305.95</v>
      </c>
    </row>
    <row r="7" spans="1:6" ht="12" customHeight="1">
      <c r="A7" s="125" t="s">
        <v>54</v>
      </c>
      <c r="B7" s="130">
        <f>B8+B10+B11</f>
        <v>305.95</v>
      </c>
      <c r="C7" s="166" t="s">
        <v>55</v>
      </c>
      <c r="D7" s="133">
        <v>215.15</v>
      </c>
      <c r="E7" s="166" t="s">
        <v>56</v>
      </c>
      <c r="F7" s="130">
        <f>SUM(F8:F11)</f>
        <v>75.95</v>
      </c>
    </row>
    <row r="8" spans="1:8" ht="12" customHeight="1">
      <c r="A8" s="125" t="s">
        <v>57</v>
      </c>
      <c r="B8" s="133">
        <v>305.95</v>
      </c>
      <c r="C8" s="166" t="s">
        <v>58</v>
      </c>
      <c r="D8" s="133"/>
      <c r="E8" s="166" t="s">
        <v>59</v>
      </c>
      <c r="F8" s="193">
        <v>62.45</v>
      </c>
      <c r="H8" s="56"/>
    </row>
    <row r="9" spans="1:6" ht="12" customHeight="1">
      <c r="A9" s="168" t="s">
        <v>60</v>
      </c>
      <c r="B9" s="133"/>
      <c r="C9" s="166" t="s">
        <v>61</v>
      </c>
      <c r="D9" s="133"/>
      <c r="E9" s="166" t="s">
        <v>62</v>
      </c>
      <c r="F9" s="193">
        <v>13.5</v>
      </c>
    </row>
    <row r="10" spans="1:6" ht="12" customHeight="1">
      <c r="A10" s="125" t="s">
        <v>63</v>
      </c>
      <c r="B10" s="133"/>
      <c r="C10" s="166" t="s">
        <v>64</v>
      </c>
      <c r="D10" s="133"/>
      <c r="E10" s="166" t="s">
        <v>65</v>
      </c>
      <c r="F10" s="193"/>
    </row>
    <row r="11" spans="1:6" ht="12" customHeight="1">
      <c r="A11" s="125" t="s">
        <v>66</v>
      </c>
      <c r="B11" s="133"/>
      <c r="C11" s="166" t="s">
        <v>67</v>
      </c>
      <c r="D11" s="133"/>
      <c r="E11" s="166" t="s">
        <v>68</v>
      </c>
      <c r="F11" s="133"/>
    </row>
    <row r="12" spans="1:6" ht="12" customHeight="1">
      <c r="A12" s="125" t="s">
        <v>69</v>
      </c>
      <c r="B12" s="133"/>
      <c r="C12" s="166" t="s">
        <v>70</v>
      </c>
      <c r="D12" s="133"/>
      <c r="E12" s="166" t="s">
        <v>71</v>
      </c>
      <c r="F12" s="130">
        <f>SUM(F13:F22)</f>
        <v>230</v>
      </c>
    </row>
    <row r="13" spans="1:6" ht="12" customHeight="1">
      <c r="A13" s="125" t="s">
        <v>72</v>
      </c>
      <c r="B13" s="133"/>
      <c r="C13" s="166" t="s">
        <v>73</v>
      </c>
      <c r="D13" s="133"/>
      <c r="E13" s="166" t="s">
        <v>59</v>
      </c>
      <c r="F13" s="133"/>
    </row>
    <row r="14" spans="1:6" ht="12" customHeight="1">
      <c r="A14" s="125" t="s">
        <v>74</v>
      </c>
      <c r="B14" s="133"/>
      <c r="C14" s="166" t="s">
        <v>75</v>
      </c>
      <c r="D14" s="133"/>
      <c r="E14" s="166" t="s">
        <v>62</v>
      </c>
      <c r="F14" s="133">
        <v>230</v>
      </c>
    </row>
    <row r="15" spans="1:6" ht="12" customHeight="1">
      <c r="A15" s="125" t="s">
        <v>76</v>
      </c>
      <c r="B15" s="133"/>
      <c r="C15" s="166" t="s">
        <v>77</v>
      </c>
      <c r="D15" s="133"/>
      <c r="E15" s="166" t="s">
        <v>78</v>
      </c>
      <c r="F15" s="133"/>
    </row>
    <row r="16" spans="1:6" ht="12" customHeight="1">
      <c r="A16" s="169" t="s">
        <v>79</v>
      </c>
      <c r="B16" s="133"/>
      <c r="C16" s="166" t="s">
        <v>80</v>
      </c>
      <c r="D16" s="133"/>
      <c r="E16" s="166" t="s">
        <v>81</v>
      </c>
      <c r="F16" s="133"/>
    </row>
    <row r="17" spans="1:6" ht="12" customHeight="1">
      <c r="A17" s="169" t="s">
        <v>82</v>
      </c>
      <c r="B17" s="133"/>
      <c r="C17" s="166" t="s">
        <v>83</v>
      </c>
      <c r="D17" s="133"/>
      <c r="E17" s="166" t="s">
        <v>84</v>
      </c>
      <c r="F17" s="133"/>
    </row>
    <row r="18" spans="1:6" ht="12" customHeight="1">
      <c r="A18" s="169"/>
      <c r="B18" s="188"/>
      <c r="C18" s="166" t="s">
        <v>85</v>
      </c>
      <c r="D18" s="133"/>
      <c r="E18" s="166" t="s">
        <v>86</v>
      </c>
      <c r="F18" s="133"/>
    </row>
    <row r="19" spans="1:6" ht="12" customHeight="1">
      <c r="A19" s="169"/>
      <c r="B19" s="194"/>
      <c r="C19" s="166" t="s">
        <v>87</v>
      </c>
      <c r="D19" s="133">
        <v>86</v>
      </c>
      <c r="E19" s="166" t="s">
        <v>88</v>
      </c>
      <c r="F19" s="133"/>
    </row>
    <row r="20" spans="1:6" ht="12" customHeight="1">
      <c r="A20" s="169"/>
      <c r="B20" s="188"/>
      <c r="C20" s="166" t="s">
        <v>89</v>
      </c>
      <c r="D20" s="133"/>
      <c r="E20" s="166" t="s">
        <v>90</v>
      </c>
      <c r="F20" s="133"/>
    </row>
    <row r="21" spans="1:6" ht="12" customHeight="1">
      <c r="A21" s="171"/>
      <c r="B21" s="188"/>
      <c r="C21" s="166" t="s">
        <v>91</v>
      </c>
      <c r="D21" s="133"/>
      <c r="E21" s="166" t="s">
        <v>92</v>
      </c>
      <c r="F21" s="133"/>
    </row>
    <row r="22" spans="1:6" ht="12" customHeight="1">
      <c r="A22" s="172"/>
      <c r="B22" s="188"/>
      <c r="C22" s="166" t="s">
        <v>93</v>
      </c>
      <c r="D22" s="133"/>
      <c r="E22" s="166" t="s">
        <v>94</v>
      </c>
      <c r="F22" s="133"/>
    </row>
    <row r="23" spans="1:6" ht="12" customHeight="1">
      <c r="A23" s="171"/>
      <c r="B23" s="188"/>
      <c r="C23" s="166" t="s">
        <v>95</v>
      </c>
      <c r="D23" s="133"/>
      <c r="E23" s="136" t="s">
        <v>96</v>
      </c>
      <c r="F23" s="133"/>
    </row>
    <row r="24" spans="1:6" ht="12" customHeight="1">
      <c r="A24" s="171"/>
      <c r="B24" s="188"/>
      <c r="C24" s="166" t="s">
        <v>97</v>
      </c>
      <c r="D24" s="133"/>
      <c r="E24" s="136" t="s">
        <v>98</v>
      </c>
      <c r="F24" s="133"/>
    </row>
    <row r="25" spans="1:7" ht="12" customHeight="1">
      <c r="A25" s="171"/>
      <c r="B25" s="188"/>
      <c r="C25" s="166" t="s">
        <v>99</v>
      </c>
      <c r="D25" s="133"/>
      <c r="E25" s="136" t="s">
        <v>100</v>
      </c>
      <c r="F25" s="133"/>
      <c r="G25" s="56"/>
    </row>
    <row r="26" spans="1:8" ht="12" customHeight="1">
      <c r="A26" s="171"/>
      <c r="B26" s="188"/>
      <c r="C26" s="166" t="s">
        <v>101</v>
      </c>
      <c r="D26" s="133">
        <v>4.8</v>
      </c>
      <c r="E26" s="136"/>
      <c r="F26" s="133"/>
      <c r="G26" s="56"/>
      <c r="H26" s="56"/>
    </row>
    <row r="27" spans="1:8" ht="12" customHeight="1">
      <c r="A27" s="172"/>
      <c r="B27" s="194"/>
      <c r="C27" s="166" t="s">
        <v>102</v>
      </c>
      <c r="D27" s="133"/>
      <c r="E27" s="166"/>
      <c r="F27" s="133"/>
      <c r="G27" s="56"/>
      <c r="H27" s="56"/>
    </row>
    <row r="28" spans="1:8" ht="12" customHeight="1">
      <c r="A28" s="171"/>
      <c r="B28" s="188"/>
      <c r="C28" s="166" t="s">
        <v>103</v>
      </c>
      <c r="D28" s="133"/>
      <c r="E28" s="166"/>
      <c r="F28" s="133"/>
      <c r="G28" s="56"/>
      <c r="H28" s="56"/>
    </row>
    <row r="29" spans="1:8" ht="12" customHeight="1">
      <c r="A29" s="172"/>
      <c r="B29" s="194"/>
      <c r="C29" s="166" t="s">
        <v>104</v>
      </c>
      <c r="D29" s="133"/>
      <c r="E29" s="166"/>
      <c r="F29" s="133"/>
      <c r="G29" s="56"/>
      <c r="H29" s="56"/>
    </row>
    <row r="30" spans="1:7" ht="12" customHeight="1">
      <c r="A30" s="172"/>
      <c r="B30" s="188"/>
      <c r="C30" s="166" t="s">
        <v>105</v>
      </c>
      <c r="D30" s="133"/>
      <c r="E30" s="166"/>
      <c r="F30" s="133"/>
      <c r="G30" s="56"/>
    </row>
    <row r="31" spans="1:7" ht="12" customHeight="1">
      <c r="A31" s="172"/>
      <c r="B31" s="188"/>
      <c r="C31" s="166" t="s">
        <v>106</v>
      </c>
      <c r="D31" s="133"/>
      <c r="E31" s="166"/>
      <c r="F31" s="133"/>
      <c r="G31" s="56"/>
    </row>
    <row r="32" spans="1:7" ht="12" customHeight="1">
      <c r="A32" s="172"/>
      <c r="B32" s="188"/>
      <c r="C32" s="166" t="s">
        <v>107</v>
      </c>
      <c r="D32" s="133"/>
      <c r="E32" s="166"/>
      <c r="F32" s="133"/>
      <c r="G32" s="56"/>
    </row>
    <row r="33" spans="1:8" ht="12" customHeight="1">
      <c r="A33" s="172"/>
      <c r="B33" s="188"/>
      <c r="C33" s="166" t="s">
        <v>108</v>
      </c>
      <c r="D33" s="133"/>
      <c r="E33" s="166"/>
      <c r="F33" s="133"/>
      <c r="G33" s="56"/>
      <c r="H33" s="56"/>
    </row>
    <row r="34" spans="1:7" ht="12" customHeight="1">
      <c r="A34" s="171"/>
      <c r="B34" s="188"/>
      <c r="C34" s="166" t="s">
        <v>109</v>
      </c>
      <c r="D34" s="133"/>
      <c r="E34" s="166"/>
      <c r="F34" s="133"/>
      <c r="G34" s="56"/>
    </row>
    <row r="35" spans="1:6" ht="12" customHeight="1">
      <c r="A35" s="172"/>
      <c r="B35" s="188"/>
      <c r="C35" s="165"/>
      <c r="D35" s="133"/>
      <c r="E35" s="166"/>
      <c r="F35" s="133"/>
    </row>
    <row r="36" spans="1:6" ht="12" customHeight="1">
      <c r="A36" s="172"/>
      <c r="B36" s="188"/>
      <c r="C36" s="166"/>
      <c r="D36" s="138"/>
      <c r="E36" s="166"/>
      <c r="F36" s="133"/>
    </row>
    <row r="37" spans="1:6" ht="12" customHeight="1">
      <c r="A37" s="172"/>
      <c r="B37" s="188"/>
      <c r="C37" s="166"/>
      <c r="D37" s="138"/>
      <c r="E37" s="166"/>
      <c r="F37" s="138"/>
    </row>
    <row r="38" spans="1:6" ht="12" customHeight="1">
      <c r="A38" s="124" t="s">
        <v>110</v>
      </c>
      <c r="B38" s="173">
        <f>SUM(B6,B18)</f>
        <v>305.95</v>
      </c>
      <c r="C38" s="124" t="s">
        <v>111</v>
      </c>
      <c r="D38" s="173">
        <f>SUM(D6,D35)</f>
        <v>305.95</v>
      </c>
      <c r="E38" s="124" t="s">
        <v>111</v>
      </c>
      <c r="F38" s="141">
        <f>SUM(F6,F26)</f>
        <v>305.95</v>
      </c>
    </row>
    <row r="39" spans="1:6" ht="12" customHeight="1">
      <c r="A39" s="168" t="s">
        <v>112</v>
      </c>
      <c r="B39" s="188"/>
      <c r="C39" s="169" t="s">
        <v>113</v>
      </c>
      <c r="D39" s="138">
        <f>SUM(B45)-SUM(D38)-SUM(D40)</f>
        <v>0</v>
      </c>
      <c r="E39" s="169" t="s">
        <v>113</v>
      </c>
      <c r="F39" s="138">
        <f>D39</f>
        <v>0</v>
      </c>
    </row>
    <row r="40" spans="1:6" ht="12" customHeight="1">
      <c r="A40" s="168" t="s">
        <v>114</v>
      </c>
      <c r="B40" s="188"/>
      <c r="C40" s="165" t="s">
        <v>115</v>
      </c>
      <c r="D40" s="133"/>
      <c r="E40" s="165" t="s">
        <v>115</v>
      </c>
      <c r="F40" s="133"/>
    </row>
    <row r="41" spans="1:6" ht="12" customHeight="1">
      <c r="A41" s="168" t="s">
        <v>116</v>
      </c>
      <c r="B41" s="195"/>
      <c r="C41" s="176"/>
      <c r="D41" s="138"/>
      <c r="E41" s="172"/>
      <c r="F41" s="138"/>
    </row>
    <row r="42" spans="1:6" ht="12" customHeight="1">
      <c r="A42" s="168" t="s">
        <v>117</v>
      </c>
      <c r="B42" s="188"/>
      <c r="C42" s="176"/>
      <c r="D42" s="138"/>
      <c r="E42" s="171"/>
      <c r="F42" s="138"/>
    </row>
    <row r="43" spans="1:6" ht="12" customHeight="1">
      <c r="A43" s="168" t="s">
        <v>118</v>
      </c>
      <c r="B43" s="188"/>
      <c r="C43" s="176"/>
      <c r="D43" s="178"/>
      <c r="E43" s="172"/>
      <c r="F43" s="138"/>
    </row>
    <row r="44" spans="1:6" ht="12" customHeight="1">
      <c r="A44" s="172"/>
      <c r="B44" s="188"/>
      <c r="C44" s="171"/>
      <c r="D44" s="178"/>
      <c r="E44" s="171"/>
      <c r="F44" s="178"/>
    </row>
    <row r="45" spans="1:6" ht="12" customHeight="1">
      <c r="A45" s="123" t="s">
        <v>119</v>
      </c>
      <c r="B45" s="139">
        <f>SUM(B38,B39,B40)</f>
        <v>305.95</v>
      </c>
      <c r="C45" s="179" t="s">
        <v>120</v>
      </c>
      <c r="D45" s="140">
        <f>SUM(D38,D39,D40)</f>
        <v>305.95</v>
      </c>
      <c r="E45" s="123" t="s">
        <v>120</v>
      </c>
      <c r="F45" s="141">
        <f>SUM(F38,F39,F40)</f>
        <v>305.95</v>
      </c>
    </row>
  </sheetData>
  <sheetProtection/>
  <mergeCells count="4">
    <mergeCell ref="A2:F2"/>
    <mergeCell ref="A3:B3"/>
    <mergeCell ref="A4:B4"/>
    <mergeCell ref="C4:F4"/>
  </mergeCells>
  <printOptions horizontalCentered="1"/>
  <pageMargins left="0.39305555555555555" right="0.39305555555555555" top="0.39305555555555555" bottom="0.39305555555555555"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21"/>
  <sheetViews>
    <sheetView showGridLines="0" showZeros="0" workbookViewId="0" topLeftCell="A1">
      <selection activeCell="G9" sqref="G9"/>
    </sheetView>
  </sheetViews>
  <sheetFormatPr defaultColWidth="9.16015625" defaultRowHeight="12.75" customHeight="1"/>
  <cols>
    <col min="1" max="1" width="9.83203125" style="0" customWidth="1"/>
    <col min="2" max="2" width="23.5" style="0" customWidth="1"/>
    <col min="3" max="5" width="7.83203125" style="0" customWidth="1"/>
    <col min="6" max="6" width="12.83203125" style="0" customWidth="1"/>
    <col min="7" max="10" width="8.83203125" style="0" customWidth="1"/>
    <col min="11" max="11" width="10.83203125" style="0" customWidth="1"/>
    <col min="12" max="13" width="8.83203125" style="0" customWidth="1"/>
    <col min="14" max="14" width="16.83203125" style="0" customWidth="1"/>
    <col min="15" max="15" width="12" style="0" customWidth="1"/>
    <col min="16" max="16" width="10.66015625" style="0" customWidth="1"/>
  </cols>
  <sheetData>
    <row r="1" spans="1:3" ht="29.25" customHeight="1">
      <c r="A1" s="56" t="s">
        <v>12</v>
      </c>
      <c r="B1" s="56"/>
      <c r="C1" s="56"/>
    </row>
    <row r="2" spans="1:16" ht="35.25" customHeight="1">
      <c r="A2" s="180" t="s">
        <v>13</v>
      </c>
      <c r="B2" s="180"/>
      <c r="C2" s="180"/>
      <c r="D2" s="180"/>
      <c r="E2" s="180"/>
      <c r="F2" s="180"/>
      <c r="G2" s="180"/>
      <c r="H2" s="180"/>
      <c r="I2" s="180"/>
      <c r="J2" s="180"/>
      <c r="K2" s="180"/>
      <c r="L2" s="180"/>
      <c r="M2" s="180"/>
      <c r="N2" s="180"/>
      <c r="O2" s="180"/>
      <c r="P2" s="186"/>
    </row>
    <row r="3" ht="21.75" customHeight="1">
      <c r="O3" s="4" t="s">
        <v>46</v>
      </c>
    </row>
    <row r="4" spans="1:15" ht="18" customHeight="1">
      <c r="A4" s="59" t="s">
        <v>121</v>
      </c>
      <c r="B4" s="59" t="s">
        <v>122</v>
      </c>
      <c r="C4" s="59" t="s">
        <v>123</v>
      </c>
      <c r="D4" s="59" t="s">
        <v>124</v>
      </c>
      <c r="E4" s="59"/>
      <c r="F4" s="59"/>
      <c r="G4" s="59"/>
      <c r="H4" s="59"/>
      <c r="I4" s="59"/>
      <c r="J4" s="59"/>
      <c r="K4" s="59"/>
      <c r="L4" s="59"/>
      <c r="M4" s="59"/>
      <c r="N4" s="59"/>
      <c r="O4" s="74" t="s">
        <v>125</v>
      </c>
    </row>
    <row r="5" spans="1:15" ht="22.5" customHeight="1">
      <c r="A5" s="59"/>
      <c r="B5" s="59"/>
      <c r="C5" s="59"/>
      <c r="D5" s="64" t="s">
        <v>126</v>
      </c>
      <c r="E5" s="64" t="s">
        <v>127</v>
      </c>
      <c r="F5" s="64"/>
      <c r="G5" s="64" t="s">
        <v>128</v>
      </c>
      <c r="H5" s="64" t="s">
        <v>129</v>
      </c>
      <c r="I5" s="64" t="s">
        <v>130</v>
      </c>
      <c r="J5" s="64" t="s">
        <v>131</v>
      </c>
      <c r="K5" s="64" t="s">
        <v>132</v>
      </c>
      <c r="L5" s="64" t="s">
        <v>133</v>
      </c>
      <c r="M5" s="64" t="s">
        <v>116</v>
      </c>
      <c r="N5" s="64" t="s">
        <v>134</v>
      </c>
      <c r="O5" s="75"/>
    </row>
    <row r="6" spans="1:15" ht="33.75" customHeight="1">
      <c r="A6" s="59"/>
      <c r="B6" s="59"/>
      <c r="C6" s="59"/>
      <c r="D6" s="64"/>
      <c r="E6" s="64" t="s">
        <v>135</v>
      </c>
      <c r="F6" s="64" t="s">
        <v>136</v>
      </c>
      <c r="G6" s="64"/>
      <c r="H6" s="64"/>
      <c r="I6" s="64"/>
      <c r="J6" s="64"/>
      <c r="K6" s="64"/>
      <c r="L6" s="64"/>
      <c r="M6" s="64"/>
      <c r="N6" s="64"/>
      <c r="O6" s="76"/>
    </row>
    <row r="7" spans="1:15" ht="18" customHeight="1">
      <c r="A7" s="67" t="s">
        <v>137</v>
      </c>
      <c r="B7" s="67" t="s">
        <v>137</v>
      </c>
      <c r="C7" s="67">
        <v>1</v>
      </c>
      <c r="D7" s="67">
        <v>2</v>
      </c>
      <c r="E7" s="67">
        <v>3</v>
      </c>
      <c r="F7" s="67">
        <v>4</v>
      </c>
      <c r="G7" s="67">
        <v>5</v>
      </c>
      <c r="H7" s="67">
        <v>6</v>
      </c>
      <c r="I7" s="67">
        <v>7</v>
      </c>
      <c r="J7" s="67">
        <v>8</v>
      </c>
      <c r="K7" s="67">
        <v>9</v>
      </c>
      <c r="L7" s="67">
        <v>10</v>
      </c>
      <c r="M7" s="67">
        <v>11</v>
      </c>
      <c r="N7" s="67">
        <v>12</v>
      </c>
      <c r="O7" s="67">
        <v>13</v>
      </c>
    </row>
    <row r="8" spans="1:15" s="4" customFormat="1" ht="25.5" customHeight="1">
      <c r="A8" s="185"/>
      <c r="B8" s="182" t="s">
        <v>138</v>
      </c>
      <c r="C8" s="187">
        <f>D8+O8</f>
        <v>305.95</v>
      </c>
      <c r="D8" s="187">
        <f>E8+SUM(G8:N8)</f>
        <v>305.95</v>
      </c>
      <c r="E8" s="188">
        <v>305.95</v>
      </c>
      <c r="F8" s="185">
        <v>230</v>
      </c>
      <c r="G8" s="69"/>
      <c r="H8" s="69"/>
      <c r="I8" s="69"/>
      <c r="J8" s="69"/>
      <c r="K8" s="69"/>
      <c r="L8" s="69"/>
      <c r="M8" s="69"/>
      <c r="N8" s="69"/>
      <c r="O8" s="69"/>
    </row>
    <row r="9" spans="1:15" s="4" customFormat="1" ht="18" customHeight="1">
      <c r="A9" s="69"/>
      <c r="B9" s="69"/>
      <c r="C9" s="69"/>
      <c r="D9" s="69"/>
      <c r="E9" s="69"/>
      <c r="F9" s="69"/>
      <c r="G9" s="69"/>
      <c r="H9" s="69"/>
      <c r="I9" s="69"/>
      <c r="J9" s="69"/>
      <c r="K9" s="69"/>
      <c r="L9" s="69"/>
      <c r="M9" s="69"/>
      <c r="N9" s="69"/>
      <c r="O9" s="69"/>
    </row>
    <row r="10" spans="1:15" s="4" customFormat="1" ht="18" customHeight="1">
      <c r="A10" s="69"/>
      <c r="B10" s="69"/>
      <c r="C10" s="69"/>
      <c r="D10" s="69"/>
      <c r="E10" s="69"/>
      <c r="F10" s="69"/>
      <c r="G10" s="69"/>
      <c r="H10" s="69"/>
      <c r="I10" s="69"/>
      <c r="J10" s="153"/>
      <c r="K10" s="153"/>
      <c r="L10" s="153"/>
      <c r="M10" s="153"/>
      <c r="N10" s="69"/>
      <c r="O10" s="69"/>
    </row>
    <row r="11" spans="1:15" s="4" customFormat="1" ht="18" customHeight="1">
      <c r="A11" s="69"/>
      <c r="B11" s="153"/>
      <c r="C11" s="153"/>
      <c r="D11" s="69"/>
      <c r="E11" s="69"/>
      <c r="F11" s="69"/>
      <c r="G11" s="69"/>
      <c r="H11" s="153"/>
      <c r="I11" s="153"/>
      <c r="J11" s="153"/>
      <c r="K11" s="153"/>
      <c r="L11" s="153"/>
      <c r="M11" s="153"/>
      <c r="N11" s="69"/>
      <c r="O11" s="69"/>
    </row>
    <row r="12" spans="1:15" s="4" customFormat="1" ht="18" customHeight="1">
      <c r="A12" s="69"/>
      <c r="B12" s="69"/>
      <c r="C12" s="69"/>
      <c r="D12" s="69"/>
      <c r="E12" s="69"/>
      <c r="F12" s="69"/>
      <c r="G12" s="69"/>
      <c r="H12" s="153"/>
      <c r="I12" s="153"/>
      <c r="J12" s="153"/>
      <c r="K12" s="153"/>
      <c r="L12" s="153"/>
      <c r="M12" s="153"/>
      <c r="N12" s="69"/>
      <c r="O12" s="69"/>
    </row>
    <row r="13" spans="2:16" ht="12.75" customHeight="1">
      <c r="B13" s="56"/>
      <c r="C13" s="56"/>
      <c r="D13" s="56"/>
      <c r="E13" s="56"/>
      <c r="F13" s="56"/>
      <c r="G13" s="56"/>
      <c r="H13" s="56"/>
      <c r="I13" s="56"/>
      <c r="N13" s="56"/>
      <c r="O13" s="56"/>
      <c r="P13" s="56"/>
    </row>
    <row r="14" spans="2:16" ht="12.75" customHeight="1">
      <c r="B14" s="56"/>
      <c r="C14" s="56"/>
      <c r="D14" s="56"/>
      <c r="E14" s="56"/>
      <c r="F14" s="56"/>
      <c r="G14" s="56"/>
      <c r="H14" s="56"/>
      <c r="N14" s="56"/>
      <c r="O14" s="56"/>
      <c r="P14" s="56"/>
    </row>
    <row r="15" spans="4:16" ht="12.75" customHeight="1">
      <c r="D15" s="56"/>
      <c r="E15" s="56"/>
      <c r="F15" s="56"/>
      <c r="N15" s="56"/>
      <c r="O15" s="56"/>
      <c r="P15" s="56"/>
    </row>
    <row r="16" spans="4:16" ht="12.75" customHeight="1">
      <c r="D16" s="56"/>
      <c r="E16" s="56"/>
      <c r="F16" s="56"/>
      <c r="G16" s="56"/>
      <c r="L16" s="56"/>
      <c r="N16" s="56"/>
      <c r="O16" s="56"/>
      <c r="P16" s="56"/>
    </row>
    <row r="17" spans="7:16" ht="12.75" customHeight="1">
      <c r="G17" s="56"/>
      <c r="M17" s="56"/>
      <c r="N17" s="56"/>
      <c r="O17" s="56"/>
      <c r="P17" s="56"/>
    </row>
    <row r="18" spans="13:16" ht="12.75" customHeight="1">
      <c r="M18" s="56"/>
      <c r="N18" s="56"/>
      <c r="O18" s="56"/>
      <c r="P18" s="56"/>
    </row>
    <row r="19" spans="13:15" ht="12.75" customHeight="1">
      <c r="M19" s="56"/>
      <c r="O19" s="56"/>
    </row>
    <row r="20" spans="13:15" ht="12.75" customHeight="1">
      <c r="M20" s="56"/>
      <c r="N20" s="56"/>
      <c r="O20" s="56"/>
    </row>
    <row r="21" spans="14:15" ht="12.75" customHeight="1">
      <c r="N21" s="56"/>
      <c r="O21" s="56"/>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39305555555555555" right="0.39305555555555555" top="0.7868055555555555" bottom="0.7868055555555555"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N17"/>
  <sheetViews>
    <sheetView showGridLines="0" showZeros="0" workbookViewId="0" topLeftCell="A1">
      <selection activeCell="F10" sqref="F10"/>
    </sheetView>
  </sheetViews>
  <sheetFormatPr defaultColWidth="9.16015625" defaultRowHeight="12.75" customHeight="1"/>
  <cols>
    <col min="1" max="1" width="9.83203125" style="0" customWidth="1"/>
    <col min="2" max="2" width="23.5" style="0" customWidth="1"/>
    <col min="3" max="3" width="12" style="0" customWidth="1"/>
    <col min="4" max="4" width="11.16015625" style="0" customWidth="1"/>
    <col min="5" max="5" width="12.83203125" style="0" customWidth="1"/>
    <col min="6" max="6" width="18.83203125" style="0" customWidth="1"/>
    <col min="7" max="7" width="10.83203125" style="0" customWidth="1"/>
    <col min="8" max="9" width="8.83203125" style="0" customWidth="1"/>
    <col min="10" max="10" width="10.83203125" style="0" customWidth="1"/>
    <col min="11" max="12" width="8.83203125" style="0" customWidth="1"/>
    <col min="13" max="13" width="12" style="0" customWidth="1"/>
    <col min="14" max="14" width="13.33203125" style="0" customWidth="1"/>
  </cols>
  <sheetData>
    <row r="1" spans="1:3" ht="29.25" customHeight="1">
      <c r="A1" s="56" t="s">
        <v>14</v>
      </c>
      <c r="B1" s="56"/>
      <c r="C1" s="56"/>
    </row>
    <row r="2" spans="1:14" ht="35.25" customHeight="1">
      <c r="A2" s="180" t="s">
        <v>15</v>
      </c>
      <c r="B2" s="180"/>
      <c r="C2" s="180"/>
      <c r="D2" s="180"/>
      <c r="E2" s="180"/>
      <c r="F2" s="180"/>
      <c r="G2" s="180"/>
      <c r="H2" s="180"/>
      <c r="I2" s="180"/>
      <c r="J2" s="180"/>
      <c r="K2" s="180"/>
      <c r="L2" s="180"/>
      <c r="M2" s="180"/>
      <c r="N2" s="186"/>
    </row>
    <row r="3" ht="21.75" customHeight="1">
      <c r="M3" s="77" t="s">
        <v>46</v>
      </c>
    </row>
    <row r="4" spans="1:13" ht="15" customHeight="1">
      <c r="A4" s="59" t="s">
        <v>121</v>
      </c>
      <c r="B4" s="59" t="s">
        <v>122</v>
      </c>
      <c r="C4" s="59" t="s">
        <v>123</v>
      </c>
      <c r="D4" s="59" t="s">
        <v>124</v>
      </c>
      <c r="E4" s="59"/>
      <c r="F4" s="59"/>
      <c r="G4" s="59"/>
      <c r="H4" s="59"/>
      <c r="I4" s="59"/>
      <c r="J4" s="59"/>
      <c r="K4" s="59"/>
      <c r="L4" s="59"/>
      <c r="M4" s="59"/>
    </row>
    <row r="5" spans="1:13" ht="30" customHeight="1">
      <c r="A5" s="59"/>
      <c r="B5" s="59"/>
      <c r="C5" s="59"/>
      <c r="D5" s="64" t="s">
        <v>126</v>
      </c>
      <c r="E5" s="64" t="s">
        <v>139</v>
      </c>
      <c r="F5" s="64"/>
      <c r="G5" s="64" t="s">
        <v>140</v>
      </c>
      <c r="H5" s="64" t="s">
        <v>130</v>
      </c>
      <c r="I5" s="64" t="s">
        <v>131</v>
      </c>
      <c r="J5" s="64" t="s">
        <v>132</v>
      </c>
      <c r="K5" s="64" t="s">
        <v>141</v>
      </c>
      <c r="L5" s="64" t="s">
        <v>125</v>
      </c>
      <c r="M5" s="64" t="s">
        <v>116</v>
      </c>
    </row>
    <row r="6" spans="1:13" ht="40.5" customHeight="1">
      <c r="A6" s="59"/>
      <c r="B6" s="59"/>
      <c r="C6" s="59"/>
      <c r="D6" s="64"/>
      <c r="E6" s="64" t="s">
        <v>135</v>
      </c>
      <c r="F6" s="64" t="s">
        <v>142</v>
      </c>
      <c r="G6" s="64"/>
      <c r="H6" s="64"/>
      <c r="I6" s="64"/>
      <c r="J6" s="64"/>
      <c r="K6" s="64"/>
      <c r="L6" s="64"/>
      <c r="M6" s="64"/>
    </row>
    <row r="7" spans="1:13" ht="18" customHeight="1">
      <c r="A7" s="67" t="s">
        <v>137</v>
      </c>
      <c r="B7" s="67" t="s">
        <v>137</v>
      </c>
      <c r="C7" s="67">
        <v>1</v>
      </c>
      <c r="D7" s="67">
        <v>2</v>
      </c>
      <c r="E7" s="67">
        <v>3</v>
      </c>
      <c r="F7" s="67">
        <v>4</v>
      </c>
      <c r="G7" s="67">
        <v>5</v>
      </c>
      <c r="H7" s="67">
        <v>6</v>
      </c>
      <c r="I7" s="67">
        <v>7</v>
      </c>
      <c r="J7" s="67">
        <v>8</v>
      </c>
      <c r="K7" s="67">
        <v>9</v>
      </c>
      <c r="L7" s="67">
        <v>10</v>
      </c>
      <c r="M7" s="67">
        <v>11</v>
      </c>
    </row>
    <row r="8" spans="1:13" ht="27.75" customHeight="1">
      <c r="A8" s="181"/>
      <c r="B8" s="182" t="s">
        <v>138</v>
      </c>
      <c r="C8" s="183">
        <f>D8</f>
        <v>305.95</v>
      </c>
      <c r="D8" s="183">
        <f>E8+SUM(G8:M8)</f>
        <v>305.95</v>
      </c>
      <c r="E8" s="184">
        <v>305.95</v>
      </c>
      <c r="F8" s="185">
        <v>230</v>
      </c>
      <c r="G8" s="71"/>
      <c r="H8" s="71"/>
      <c r="I8" s="71"/>
      <c r="J8" s="71"/>
      <c r="K8" s="71"/>
      <c r="L8" s="71"/>
      <c r="M8" s="71"/>
    </row>
    <row r="9" spans="1:13" ht="18" customHeight="1">
      <c r="A9" s="71"/>
      <c r="B9" s="71"/>
      <c r="C9" s="71"/>
      <c r="D9" s="71"/>
      <c r="E9" s="71"/>
      <c r="F9" s="71"/>
      <c r="G9" s="71"/>
      <c r="H9" s="71"/>
      <c r="I9" s="71"/>
      <c r="J9" s="71"/>
      <c r="K9" s="71"/>
      <c r="L9" s="71"/>
      <c r="M9" s="71"/>
    </row>
    <row r="10" spans="1:13" ht="18" customHeight="1">
      <c r="A10" s="71"/>
      <c r="B10" s="71"/>
      <c r="C10" s="71"/>
      <c r="D10" s="71"/>
      <c r="E10" s="71"/>
      <c r="F10" s="71"/>
      <c r="G10" s="71"/>
      <c r="H10" s="71"/>
      <c r="I10" s="71"/>
      <c r="J10" s="71"/>
      <c r="K10" s="71"/>
      <c r="L10" s="71"/>
      <c r="M10" s="71"/>
    </row>
    <row r="11" spans="1:13" ht="18" customHeight="1">
      <c r="A11" s="71"/>
      <c r="B11" s="71"/>
      <c r="C11" s="71"/>
      <c r="D11" s="71"/>
      <c r="E11" s="71"/>
      <c r="F11" s="71"/>
      <c r="G11" s="71"/>
      <c r="H11" s="71"/>
      <c r="I11" s="72"/>
      <c r="J11" s="71"/>
      <c r="K11" s="71"/>
      <c r="L11" s="71"/>
      <c r="M11" s="71"/>
    </row>
    <row r="12" spans="1:13" ht="18" customHeight="1">
      <c r="A12" s="71"/>
      <c r="B12" s="71"/>
      <c r="C12" s="71"/>
      <c r="D12" s="71"/>
      <c r="E12" s="71"/>
      <c r="F12" s="71"/>
      <c r="G12" s="71"/>
      <c r="H12" s="72"/>
      <c r="I12" s="72"/>
      <c r="J12" s="71"/>
      <c r="K12" s="71"/>
      <c r="L12" s="71"/>
      <c r="M12" s="71"/>
    </row>
    <row r="13" spans="2:14" ht="18" customHeight="1">
      <c r="B13" s="56"/>
      <c r="C13" s="56"/>
      <c r="D13" s="56"/>
      <c r="E13" s="56"/>
      <c r="F13" s="56"/>
      <c r="G13" s="56"/>
      <c r="H13" s="56"/>
      <c r="I13" s="56"/>
      <c r="J13" s="56"/>
      <c r="K13" s="56"/>
      <c r="L13" s="56"/>
      <c r="M13" s="56"/>
      <c r="N13" s="56"/>
    </row>
    <row r="14" spans="2:14" ht="12.75" customHeight="1">
      <c r="B14" s="56"/>
      <c r="C14" s="56"/>
      <c r="D14" s="56"/>
      <c r="E14" s="56"/>
      <c r="F14" s="56"/>
      <c r="G14" s="56"/>
      <c r="H14" s="56"/>
      <c r="J14" s="56"/>
      <c r="K14" s="56"/>
      <c r="L14" s="56"/>
      <c r="N14" s="56"/>
    </row>
    <row r="15" spans="4:14" ht="12.75" customHeight="1">
      <c r="D15" s="56"/>
      <c r="E15" s="56"/>
      <c r="F15" s="56"/>
      <c r="J15" s="56"/>
      <c r="K15" s="56"/>
      <c r="L15" s="56"/>
      <c r="N15" s="56"/>
    </row>
    <row r="16" spans="4:14" ht="12.75" customHeight="1">
      <c r="D16" s="56"/>
      <c r="E16" s="56"/>
      <c r="F16" s="56"/>
      <c r="G16" s="56"/>
      <c r="J16" s="56"/>
      <c r="K16" s="56"/>
      <c r="L16" s="56"/>
      <c r="N16" s="56"/>
    </row>
    <row r="17" spans="7:12" ht="12.75" customHeight="1">
      <c r="G17" s="56"/>
      <c r="J17" s="56"/>
      <c r="K17" s="56"/>
      <c r="L17" s="56"/>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02777777777778" right="0.5902777777777778" top="0.7868055555555555" bottom="0.7868055555555555"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60"/>
  <sheetViews>
    <sheetView showGridLines="0" showZeros="0" workbookViewId="0" topLeftCell="A1">
      <selection activeCell="F17" sqref="F17"/>
    </sheetView>
  </sheetViews>
  <sheetFormatPr defaultColWidth="9.16015625" defaultRowHeight="12.75" customHeight="1"/>
  <cols>
    <col min="1" max="1" width="42.83203125" style="0" customWidth="1"/>
    <col min="2" max="2" width="15.83203125" style="0" customWidth="1"/>
    <col min="3" max="3" width="32.66015625" style="0" customWidth="1"/>
    <col min="4" max="4" width="15.83203125" style="0" customWidth="1"/>
    <col min="5" max="5" width="34.83203125" style="0" customWidth="1"/>
    <col min="6" max="6" width="15.83203125" style="0" customWidth="1"/>
  </cols>
  <sheetData>
    <row r="1" spans="1:6" ht="12.75" customHeight="1">
      <c r="A1" s="116" t="s">
        <v>16</v>
      </c>
      <c r="B1" s="117"/>
      <c r="C1" s="117"/>
      <c r="D1" s="117"/>
      <c r="E1" s="117"/>
      <c r="F1" s="118"/>
    </row>
    <row r="2" spans="1:6" ht="15.75" customHeight="1">
      <c r="A2" s="119" t="s">
        <v>17</v>
      </c>
      <c r="B2" s="119"/>
      <c r="C2" s="119"/>
      <c r="D2" s="119"/>
      <c r="E2" s="119"/>
      <c r="F2" s="119"/>
    </row>
    <row r="3" spans="1:6" ht="15" customHeight="1">
      <c r="A3" s="120"/>
      <c r="B3" s="120"/>
      <c r="C3" s="121"/>
      <c r="D3" s="121"/>
      <c r="E3" s="122"/>
      <c r="F3" s="164" t="s">
        <v>46</v>
      </c>
    </row>
    <row r="4" spans="1:6" ht="12.75" customHeight="1">
      <c r="A4" s="123" t="s">
        <v>47</v>
      </c>
      <c r="B4" s="123"/>
      <c r="C4" s="123" t="s">
        <v>48</v>
      </c>
      <c r="D4" s="123"/>
      <c r="E4" s="123"/>
      <c r="F4" s="123"/>
    </row>
    <row r="5" spans="1:6" ht="12.75" customHeight="1">
      <c r="A5" s="123" t="s">
        <v>49</v>
      </c>
      <c r="B5" s="123" t="s">
        <v>50</v>
      </c>
      <c r="C5" s="123" t="s">
        <v>51</v>
      </c>
      <c r="D5" s="124" t="s">
        <v>50</v>
      </c>
      <c r="E5" s="123" t="s">
        <v>52</v>
      </c>
      <c r="F5" s="123" t="s">
        <v>50</v>
      </c>
    </row>
    <row r="6" spans="1:6" ht="12.75" customHeight="1">
      <c r="A6" s="165" t="s">
        <v>143</v>
      </c>
      <c r="B6" s="130">
        <f>B7+B9+B10</f>
        <v>305.95</v>
      </c>
      <c r="C6" s="165" t="s">
        <v>143</v>
      </c>
      <c r="D6" s="133">
        <v>305.95</v>
      </c>
      <c r="E6" s="166" t="s">
        <v>143</v>
      </c>
      <c r="F6" s="130">
        <f>F7+F12+F23+F24+F25</f>
        <v>305.95</v>
      </c>
    </row>
    <row r="7" spans="1:6" ht="12.75" customHeight="1">
      <c r="A7" s="125" t="s">
        <v>144</v>
      </c>
      <c r="B7" s="167">
        <v>305.95</v>
      </c>
      <c r="C7" s="166" t="s">
        <v>55</v>
      </c>
      <c r="D7" s="167">
        <v>215.15</v>
      </c>
      <c r="E7" s="166" t="s">
        <v>56</v>
      </c>
      <c r="F7" s="130">
        <f>SUM(F8:F11)</f>
        <v>75.95</v>
      </c>
    </row>
    <row r="8" spans="1:8" ht="12.75" customHeight="1">
      <c r="A8" s="168" t="s">
        <v>145</v>
      </c>
      <c r="B8" s="128"/>
      <c r="C8" s="166" t="s">
        <v>58</v>
      </c>
      <c r="D8" s="133"/>
      <c r="E8" s="166" t="s">
        <v>59</v>
      </c>
      <c r="F8" s="167">
        <v>62.45</v>
      </c>
      <c r="H8" s="56"/>
    </row>
    <row r="9" spans="1:6" ht="12.75" customHeight="1">
      <c r="A9" s="125" t="s">
        <v>146</v>
      </c>
      <c r="B9" s="128"/>
      <c r="C9" s="166" t="s">
        <v>61</v>
      </c>
      <c r="D9" s="133"/>
      <c r="E9" s="166" t="s">
        <v>62</v>
      </c>
      <c r="F9" s="167">
        <v>13.5</v>
      </c>
    </row>
    <row r="10" spans="1:6" ht="12.75" customHeight="1">
      <c r="A10" s="125" t="s">
        <v>147</v>
      </c>
      <c r="B10" s="128"/>
      <c r="C10" s="166" t="s">
        <v>64</v>
      </c>
      <c r="D10" s="133"/>
      <c r="E10" s="166" t="s">
        <v>65</v>
      </c>
      <c r="F10" s="167"/>
    </row>
    <row r="11" spans="1:6" ht="12.75" customHeight="1">
      <c r="A11" s="125"/>
      <c r="B11" s="128"/>
      <c r="C11" s="166" t="s">
        <v>67</v>
      </c>
      <c r="D11" s="133"/>
      <c r="E11" s="166" t="s">
        <v>68</v>
      </c>
      <c r="F11" s="133"/>
    </row>
    <row r="12" spans="1:6" ht="12.75" customHeight="1">
      <c r="A12" s="125"/>
      <c r="B12" s="128"/>
      <c r="C12" s="166" t="s">
        <v>70</v>
      </c>
      <c r="D12" s="133"/>
      <c r="E12" s="166" t="s">
        <v>71</v>
      </c>
      <c r="F12" s="130">
        <f>SUM(F13:F22)</f>
        <v>230</v>
      </c>
    </row>
    <row r="13" spans="1:6" ht="12.75" customHeight="1">
      <c r="A13" s="125"/>
      <c r="B13" s="128"/>
      <c r="C13" s="166" t="s">
        <v>73</v>
      </c>
      <c r="D13" s="133"/>
      <c r="E13" s="169" t="s">
        <v>59</v>
      </c>
      <c r="F13" s="133"/>
    </row>
    <row r="14" spans="1:6" ht="12.75" customHeight="1">
      <c r="A14" s="125"/>
      <c r="B14" s="128"/>
      <c r="C14" s="166" t="s">
        <v>75</v>
      </c>
      <c r="D14" s="133"/>
      <c r="E14" s="169" t="s">
        <v>62</v>
      </c>
      <c r="F14" s="133">
        <v>230</v>
      </c>
    </row>
    <row r="15" spans="1:6" ht="12.75" customHeight="1">
      <c r="A15" s="169"/>
      <c r="B15" s="128"/>
      <c r="C15" s="166" t="s">
        <v>77</v>
      </c>
      <c r="D15" s="133"/>
      <c r="E15" s="169" t="s">
        <v>78</v>
      </c>
      <c r="F15" s="133"/>
    </row>
    <row r="16" spans="1:6" ht="12.75" customHeight="1">
      <c r="A16" s="169"/>
      <c r="B16" s="128"/>
      <c r="C16" s="166" t="s">
        <v>80</v>
      </c>
      <c r="D16" s="133"/>
      <c r="E16" s="169" t="s">
        <v>81</v>
      </c>
      <c r="F16" s="133"/>
    </row>
    <row r="17" spans="1:6" ht="12.75" customHeight="1">
      <c r="A17" s="169"/>
      <c r="B17" s="128"/>
      <c r="C17" s="166" t="s">
        <v>83</v>
      </c>
      <c r="D17" s="133"/>
      <c r="E17" s="169" t="s">
        <v>84</v>
      </c>
      <c r="F17" s="133"/>
    </row>
    <row r="18" spans="1:6" ht="12.75" customHeight="1">
      <c r="A18" s="169"/>
      <c r="B18" s="126"/>
      <c r="C18" s="166" t="s">
        <v>85</v>
      </c>
      <c r="D18" s="133"/>
      <c r="E18" s="169" t="s">
        <v>86</v>
      </c>
      <c r="F18" s="133"/>
    </row>
    <row r="19" spans="1:6" ht="12.75" customHeight="1">
      <c r="A19" s="169"/>
      <c r="B19" s="170"/>
      <c r="C19" s="166" t="s">
        <v>87</v>
      </c>
      <c r="D19" s="133">
        <v>86</v>
      </c>
      <c r="E19" s="169" t="s">
        <v>88</v>
      </c>
      <c r="F19" s="133"/>
    </row>
    <row r="20" spans="1:6" ht="12.75" customHeight="1">
      <c r="A20" s="169"/>
      <c r="B20" s="126"/>
      <c r="C20" s="166" t="s">
        <v>89</v>
      </c>
      <c r="D20" s="133"/>
      <c r="E20" s="169" t="s">
        <v>90</v>
      </c>
      <c r="F20" s="133"/>
    </row>
    <row r="21" spans="1:6" ht="12.75" customHeight="1">
      <c r="A21" s="171"/>
      <c r="B21" s="126"/>
      <c r="C21" s="166" t="s">
        <v>91</v>
      </c>
      <c r="D21" s="133"/>
      <c r="E21" s="169" t="s">
        <v>92</v>
      </c>
      <c r="F21" s="133"/>
    </row>
    <row r="22" spans="1:6" ht="12.75" customHeight="1">
      <c r="A22" s="172"/>
      <c r="B22" s="126"/>
      <c r="C22" s="166" t="s">
        <v>93</v>
      </c>
      <c r="D22" s="133"/>
      <c r="E22" s="168" t="s">
        <v>94</v>
      </c>
      <c r="F22" s="133"/>
    </row>
    <row r="23" spans="1:6" ht="12.75" customHeight="1">
      <c r="A23" s="171"/>
      <c r="B23" s="126"/>
      <c r="C23" s="166" t="s">
        <v>95</v>
      </c>
      <c r="D23" s="133"/>
      <c r="E23" s="136" t="s">
        <v>96</v>
      </c>
      <c r="F23" s="133"/>
    </row>
    <row r="24" spans="1:6" ht="12.75" customHeight="1">
      <c r="A24" s="171"/>
      <c r="B24" s="126"/>
      <c r="C24" s="166" t="s">
        <v>97</v>
      </c>
      <c r="D24" s="133"/>
      <c r="E24" s="136" t="s">
        <v>98</v>
      </c>
      <c r="F24" s="133"/>
    </row>
    <row r="25" spans="1:7" ht="12.75" customHeight="1">
      <c r="A25" s="171"/>
      <c r="B25" s="126"/>
      <c r="C25" s="166" t="s">
        <v>99</v>
      </c>
      <c r="D25" s="133"/>
      <c r="E25" s="136" t="s">
        <v>100</v>
      </c>
      <c r="F25" s="133"/>
      <c r="G25" s="56"/>
    </row>
    <row r="26" spans="1:8" ht="12.75" customHeight="1">
      <c r="A26" s="171"/>
      <c r="B26" s="126"/>
      <c r="C26" s="166" t="s">
        <v>101</v>
      </c>
      <c r="D26" s="133">
        <v>4.6</v>
      </c>
      <c r="E26" s="166"/>
      <c r="F26" s="133"/>
      <c r="G26" s="56"/>
      <c r="H26" s="56"/>
    </row>
    <row r="27" spans="1:8" ht="12.75" customHeight="1">
      <c r="A27" s="172"/>
      <c r="B27" s="170"/>
      <c r="C27" s="166" t="s">
        <v>102</v>
      </c>
      <c r="D27" s="133"/>
      <c r="E27" s="166"/>
      <c r="F27" s="133"/>
      <c r="G27" s="56"/>
      <c r="H27" s="56"/>
    </row>
    <row r="28" spans="1:8" ht="12.75" customHeight="1">
      <c r="A28" s="171"/>
      <c r="B28" s="126"/>
      <c r="C28" s="166" t="s">
        <v>103</v>
      </c>
      <c r="D28" s="133"/>
      <c r="E28" s="166"/>
      <c r="F28" s="133"/>
      <c r="G28" s="56"/>
      <c r="H28" s="56"/>
    </row>
    <row r="29" spans="1:8" ht="12.75" customHeight="1">
      <c r="A29" s="172"/>
      <c r="B29" s="170"/>
      <c r="C29" s="166" t="s">
        <v>104</v>
      </c>
      <c r="D29" s="133"/>
      <c r="E29" s="166"/>
      <c r="F29" s="133"/>
      <c r="G29" s="56"/>
      <c r="H29" s="56"/>
    </row>
    <row r="30" spans="1:7" ht="12.75" customHeight="1">
      <c r="A30" s="172"/>
      <c r="B30" s="126"/>
      <c r="C30" s="166" t="s">
        <v>105</v>
      </c>
      <c r="D30" s="133"/>
      <c r="E30" s="166"/>
      <c r="F30" s="133"/>
      <c r="G30" s="56"/>
    </row>
    <row r="31" spans="1:6" ht="12.75" customHeight="1">
      <c r="A31" s="172"/>
      <c r="B31" s="126"/>
      <c r="C31" s="166" t="s">
        <v>106</v>
      </c>
      <c r="D31" s="133"/>
      <c r="E31" s="166"/>
      <c r="F31" s="133"/>
    </row>
    <row r="32" spans="1:6" ht="12.75" customHeight="1">
      <c r="A32" s="172"/>
      <c r="B32" s="126"/>
      <c r="C32" s="166" t="s">
        <v>107</v>
      </c>
      <c r="D32" s="133"/>
      <c r="E32" s="166"/>
      <c r="F32" s="133"/>
    </row>
    <row r="33" spans="1:8" ht="12.75" customHeight="1">
      <c r="A33" s="172"/>
      <c r="B33" s="126"/>
      <c r="C33" s="166" t="s">
        <v>108</v>
      </c>
      <c r="D33" s="133"/>
      <c r="E33" s="166"/>
      <c r="F33" s="133"/>
      <c r="G33" s="56"/>
      <c r="H33" s="56"/>
    </row>
    <row r="34" spans="1:6" ht="12.75" customHeight="1">
      <c r="A34" s="171"/>
      <c r="B34" s="126"/>
      <c r="C34" s="166" t="s">
        <v>109</v>
      </c>
      <c r="D34" s="133"/>
      <c r="E34" s="166"/>
      <c r="F34" s="133"/>
    </row>
    <row r="35" spans="1:6" ht="12.75" customHeight="1">
      <c r="A35" s="172"/>
      <c r="B35" s="126"/>
      <c r="C35" s="166"/>
      <c r="D35" s="138"/>
      <c r="E35" s="125"/>
      <c r="F35" s="138"/>
    </row>
    <row r="36" spans="1:6" ht="12.75" customHeight="1">
      <c r="A36" s="124" t="s">
        <v>110</v>
      </c>
      <c r="B36" s="173">
        <f>B6</f>
        <v>305.95</v>
      </c>
      <c r="C36" s="124" t="s">
        <v>111</v>
      </c>
      <c r="D36" s="141">
        <f>D6</f>
        <v>305.95</v>
      </c>
      <c r="E36" s="124" t="s">
        <v>111</v>
      </c>
      <c r="F36" s="141">
        <f>SUM(F6)</f>
        <v>305.95</v>
      </c>
    </row>
    <row r="37" spans="1:6" ht="12.75" customHeight="1">
      <c r="A37" s="166" t="s">
        <v>116</v>
      </c>
      <c r="B37" s="174">
        <f>B38+B39</f>
        <v>0</v>
      </c>
      <c r="C37" s="169" t="s">
        <v>113</v>
      </c>
      <c r="D37" s="175"/>
      <c r="E37" s="169" t="s">
        <v>113</v>
      </c>
      <c r="F37" s="138">
        <f>D37</f>
        <v>0</v>
      </c>
    </row>
    <row r="38" spans="1:6" ht="12.75" customHeight="1">
      <c r="A38" s="166" t="s">
        <v>117</v>
      </c>
      <c r="B38" s="126"/>
      <c r="C38" s="169"/>
      <c r="D38" s="128"/>
      <c r="E38" s="169"/>
      <c r="F38" s="133"/>
    </row>
    <row r="39" spans="1:6" ht="12.75" customHeight="1">
      <c r="A39" s="166" t="s">
        <v>148</v>
      </c>
      <c r="B39" s="126"/>
      <c r="C39" s="176"/>
      <c r="D39" s="177"/>
      <c r="E39" s="172"/>
      <c r="F39" s="138"/>
    </row>
    <row r="40" spans="1:6" ht="12.75" customHeight="1">
      <c r="A40" s="172"/>
      <c r="B40" s="126"/>
      <c r="C40" s="171"/>
      <c r="D40" s="177"/>
      <c r="E40" s="171"/>
      <c r="F40" s="178"/>
    </row>
    <row r="41" spans="1:6" ht="12.75" customHeight="1">
      <c r="A41" s="123" t="s">
        <v>119</v>
      </c>
      <c r="B41" s="173">
        <f>B36+B37</f>
        <v>305.95</v>
      </c>
      <c r="C41" s="179" t="s">
        <v>120</v>
      </c>
      <c r="D41" s="141">
        <f>D37+D36</f>
        <v>305.95</v>
      </c>
      <c r="E41" s="123" t="s">
        <v>120</v>
      </c>
      <c r="F41" s="130">
        <f>F36+F37</f>
        <v>305.95</v>
      </c>
    </row>
    <row r="42" spans="4:6" ht="12.75" customHeight="1">
      <c r="D42" s="56"/>
      <c r="F42" s="56"/>
    </row>
    <row r="43" spans="4:6" ht="12.75" customHeight="1">
      <c r="D43" s="56"/>
      <c r="F43" s="56"/>
    </row>
    <row r="44" spans="4:6" ht="12.75" customHeight="1">
      <c r="D44" s="56"/>
      <c r="F44" s="56"/>
    </row>
    <row r="45" spans="4:6" ht="12.75" customHeight="1">
      <c r="D45" s="56"/>
      <c r="F45" s="56"/>
    </row>
    <row r="46" spans="4:6" ht="12.75" customHeight="1">
      <c r="D46" s="56"/>
      <c r="F46" s="56"/>
    </row>
    <row r="47" spans="4:6" ht="12.75" customHeight="1">
      <c r="D47" s="56"/>
      <c r="F47" s="56"/>
    </row>
    <row r="48" spans="4:6" ht="12.75" customHeight="1">
      <c r="D48" s="56"/>
      <c r="F48" s="56"/>
    </row>
    <row r="49" spans="4:6" ht="12.75" customHeight="1">
      <c r="D49" s="56"/>
      <c r="F49" s="56"/>
    </row>
    <row r="50" spans="4:6" ht="12.75" customHeight="1">
      <c r="D50" s="56"/>
      <c r="F50" s="56"/>
    </row>
    <row r="51" spans="4:6" ht="12.75" customHeight="1">
      <c r="D51" s="56"/>
      <c r="F51" s="56"/>
    </row>
    <row r="52" spans="4:6" ht="12.75" customHeight="1">
      <c r="D52" s="56"/>
      <c r="F52" s="56"/>
    </row>
    <row r="53" spans="4:6" ht="12.75" customHeight="1">
      <c r="D53" s="56"/>
      <c r="F53" s="56"/>
    </row>
    <row r="54" spans="4:6" ht="12.75" customHeight="1">
      <c r="D54" s="56"/>
      <c r="F54" s="56"/>
    </row>
    <row r="55" ht="12.75" customHeight="1">
      <c r="F55" s="56"/>
    </row>
    <row r="56" ht="12.75" customHeight="1">
      <c r="F56" s="56"/>
    </row>
    <row r="57" ht="12.75" customHeight="1">
      <c r="F57" s="56"/>
    </row>
    <row r="58" ht="12.75" customHeight="1">
      <c r="F58" s="56"/>
    </row>
    <row r="59" ht="12.75" customHeight="1">
      <c r="F59" s="56"/>
    </row>
    <row r="60" ht="12.75" customHeight="1">
      <c r="F60" s="56"/>
    </row>
  </sheetData>
  <sheetProtection/>
  <mergeCells count="4">
    <mergeCell ref="A2:F2"/>
    <mergeCell ref="A3:B3"/>
    <mergeCell ref="A4:B4"/>
    <mergeCell ref="C4:F4"/>
  </mergeCells>
  <printOptions horizontalCentered="1"/>
  <pageMargins left="0.39305555555555555" right="0.39305555555555555" top="0.39305555555555555" bottom="0.39305555555555555"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G43"/>
  <sheetViews>
    <sheetView showGridLines="0" showZeros="0" workbookViewId="0" topLeftCell="A1">
      <selection activeCell="C6" sqref="C6"/>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56" t="s">
        <v>18</v>
      </c>
    </row>
    <row r="2" spans="1:7" ht="28.5" customHeight="1">
      <c r="A2" s="58" t="s">
        <v>19</v>
      </c>
      <c r="B2" s="58"/>
      <c r="C2" s="58"/>
      <c r="D2" s="58"/>
      <c r="E2" s="58"/>
      <c r="F2" s="58"/>
      <c r="G2" s="58"/>
    </row>
    <row r="3" ht="22.5" customHeight="1">
      <c r="G3" s="4" t="s">
        <v>46</v>
      </c>
    </row>
    <row r="4" spans="1:7" ht="23.25" customHeight="1">
      <c r="A4" s="91" t="s">
        <v>149</v>
      </c>
      <c r="B4" s="91" t="s">
        <v>150</v>
      </c>
      <c r="C4" s="91" t="s">
        <v>126</v>
      </c>
      <c r="D4" s="91" t="s">
        <v>151</v>
      </c>
      <c r="E4" s="91" t="s">
        <v>152</v>
      </c>
      <c r="F4" s="91" t="s">
        <v>153</v>
      </c>
      <c r="G4" s="91" t="s">
        <v>154</v>
      </c>
    </row>
    <row r="5" spans="1:7" ht="23.25" customHeight="1">
      <c r="A5" s="91" t="s">
        <v>137</v>
      </c>
      <c r="B5" s="91" t="s">
        <v>137</v>
      </c>
      <c r="C5" s="91">
        <v>1</v>
      </c>
      <c r="D5" s="91">
        <v>2</v>
      </c>
      <c r="E5" s="91">
        <v>3</v>
      </c>
      <c r="F5" s="91">
        <v>4</v>
      </c>
      <c r="G5" s="91" t="s">
        <v>137</v>
      </c>
    </row>
    <row r="6" spans="1:7" ht="23.25" customHeight="1">
      <c r="A6" s="159"/>
      <c r="B6" s="159" t="s">
        <v>126</v>
      </c>
      <c r="C6" s="154">
        <v>305.95</v>
      </c>
      <c r="D6" s="154">
        <v>62.45</v>
      </c>
      <c r="E6" s="154">
        <v>13.5</v>
      </c>
      <c r="F6" s="154">
        <v>230</v>
      </c>
      <c r="G6" s="91"/>
    </row>
    <row r="7" spans="1:7" ht="23.25" customHeight="1">
      <c r="A7" s="155" t="s">
        <v>155</v>
      </c>
      <c r="B7" s="155" t="s">
        <v>156</v>
      </c>
      <c r="C7" s="154">
        <f>D7+E7+F7</f>
        <v>156.95</v>
      </c>
      <c r="D7" s="154">
        <v>62.45</v>
      </c>
      <c r="E7" s="154">
        <v>13.5</v>
      </c>
      <c r="F7" s="154">
        <v>81</v>
      </c>
      <c r="G7" s="91"/>
    </row>
    <row r="8" spans="1:7" ht="23.25" customHeight="1">
      <c r="A8" s="155" t="s">
        <v>157</v>
      </c>
      <c r="B8" s="155" t="s">
        <v>158</v>
      </c>
      <c r="C8" s="154">
        <f>D8+E8+F8</f>
        <v>156.95</v>
      </c>
      <c r="D8" s="154">
        <v>62.45</v>
      </c>
      <c r="E8" s="154">
        <v>13.5</v>
      </c>
      <c r="F8" s="154">
        <v>81</v>
      </c>
      <c r="G8" s="91"/>
    </row>
    <row r="9" spans="1:7" ht="23.25" customHeight="1">
      <c r="A9" s="155" t="s">
        <v>159</v>
      </c>
      <c r="B9" s="155" t="s">
        <v>160</v>
      </c>
      <c r="C9" s="154">
        <f>D9+E9+F9</f>
        <v>75.95</v>
      </c>
      <c r="D9" s="154">
        <v>62.45</v>
      </c>
      <c r="E9" s="154">
        <v>13.5</v>
      </c>
      <c r="F9" s="154">
        <v>0</v>
      </c>
      <c r="G9" s="91"/>
    </row>
    <row r="10" spans="1:7" ht="23.25" customHeight="1">
      <c r="A10" s="155" t="s">
        <v>161</v>
      </c>
      <c r="B10" s="155" t="s">
        <v>162</v>
      </c>
      <c r="C10" s="154">
        <v>149</v>
      </c>
      <c r="D10" s="154"/>
      <c r="E10" s="154"/>
      <c r="F10" s="154">
        <v>149</v>
      </c>
      <c r="G10" s="91"/>
    </row>
    <row r="11" spans="1:7" ht="23.25" customHeight="1">
      <c r="A11" s="155" t="s">
        <v>163</v>
      </c>
      <c r="B11" s="155" t="s">
        <v>164</v>
      </c>
      <c r="C11" s="154">
        <v>68</v>
      </c>
      <c r="D11" s="154"/>
      <c r="E11" s="154"/>
      <c r="F11" s="154">
        <v>68</v>
      </c>
      <c r="G11" s="91"/>
    </row>
    <row r="12" spans="1:7" ht="23.25" customHeight="1">
      <c r="A12" s="155" t="s">
        <v>165</v>
      </c>
      <c r="B12" s="155" t="s">
        <v>166</v>
      </c>
      <c r="C12" s="154">
        <v>45</v>
      </c>
      <c r="D12" s="154"/>
      <c r="E12" s="154"/>
      <c r="F12" s="154">
        <v>45</v>
      </c>
      <c r="G12" s="91"/>
    </row>
    <row r="13" spans="1:7" ht="23.25" customHeight="1">
      <c r="A13" s="155" t="s">
        <v>167</v>
      </c>
      <c r="B13" s="155" t="s">
        <v>168</v>
      </c>
      <c r="C13" s="154">
        <v>36</v>
      </c>
      <c r="D13" s="154"/>
      <c r="E13" s="154"/>
      <c r="F13" s="154">
        <v>36</v>
      </c>
      <c r="G13" s="91"/>
    </row>
    <row r="14" spans="1:7" ht="23.25" customHeight="1">
      <c r="A14" s="160" t="s">
        <v>169</v>
      </c>
      <c r="B14" s="160" t="s">
        <v>170</v>
      </c>
      <c r="C14" s="161">
        <v>4.8</v>
      </c>
      <c r="D14" s="161">
        <v>4.8</v>
      </c>
      <c r="E14" s="162"/>
      <c r="F14" s="161"/>
      <c r="G14" s="91"/>
    </row>
    <row r="15" spans="1:7" ht="23.25" customHeight="1">
      <c r="A15" s="160" t="s">
        <v>171</v>
      </c>
      <c r="B15" s="160" t="s">
        <v>172</v>
      </c>
      <c r="C15" s="161">
        <f>D15</f>
        <v>4.8</v>
      </c>
      <c r="D15" s="161">
        <v>4.8</v>
      </c>
      <c r="E15" s="162"/>
      <c r="F15" s="161"/>
      <c r="G15" s="91"/>
    </row>
    <row r="16" spans="1:7" ht="23.25" customHeight="1">
      <c r="A16" s="160" t="s">
        <v>173</v>
      </c>
      <c r="B16" s="160" t="s">
        <v>174</v>
      </c>
      <c r="C16" s="161">
        <f>D16</f>
        <v>4.8</v>
      </c>
      <c r="D16" s="161">
        <v>4.8</v>
      </c>
      <c r="E16" s="162"/>
      <c r="F16" s="161"/>
      <c r="G16" s="91"/>
    </row>
    <row r="17" spans="1:7" ht="23.25" customHeight="1">
      <c r="A17" s="91"/>
      <c r="B17" s="91"/>
      <c r="C17" s="91"/>
      <c r="D17" s="91"/>
      <c r="E17" s="91"/>
      <c r="F17" s="91"/>
      <c r="G17" s="91"/>
    </row>
    <row r="18" spans="1:3" ht="12.75" customHeight="1">
      <c r="A18" s="56"/>
      <c r="C18" s="56"/>
    </row>
    <row r="19" spans="1:3" ht="12.75" customHeight="1">
      <c r="A19" s="56"/>
      <c r="C19" s="56"/>
    </row>
    <row r="20" spans="1:2" ht="12.75" customHeight="1">
      <c r="A20" s="56"/>
      <c r="B20" s="56"/>
    </row>
    <row r="21" ht="12.75" customHeight="1">
      <c r="B21" s="56"/>
    </row>
    <row r="22" ht="12.75" customHeight="1">
      <c r="B22" s="56"/>
    </row>
    <row r="23" ht="12.75" customHeight="1">
      <c r="B23" s="56"/>
    </row>
    <row r="24" ht="12.75" customHeight="1">
      <c r="B24" s="56"/>
    </row>
    <row r="43" spans="2:6" ht="12.75" customHeight="1">
      <c r="B43" s="163"/>
      <c r="C43" s="163"/>
      <c r="D43" s="163"/>
      <c r="E43" s="163"/>
      <c r="F43" s="163"/>
    </row>
  </sheetData>
  <sheetProtection/>
  <mergeCells count="1">
    <mergeCell ref="A2:G2"/>
  </mergeCells>
  <printOptions horizontalCentered="1"/>
  <pageMargins left="0.5902777777777778" right="0.5902777777777778" top="0.7868055555555555" bottom="0.7868055555555555"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28"/>
  <sheetViews>
    <sheetView zoomScaleSheetLayoutView="100" workbookViewId="0" topLeftCell="A1">
      <selection activeCell="F29" sqref="F29"/>
    </sheetView>
  </sheetViews>
  <sheetFormatPr defaultColWidth="9.33203125" defaultRowHeight="11.25"/>
  <cols>
    <col min="1" max="1" width="17.83203125" style="0" customWidth="1"/>
    <col min="2" max="2" width="39.5" style="0" customWidth="1"/>
    <col min="3" max="6" width="23.83203125" style="0" customWidth="1"/>
  </cols>
  <sheetData>
    <row r="1" ht="15" customHeight="1">
      <c r="A1" s="56" t="s">
        <v>20</v>
      </c>
    </row>
    <row r="2" spans="1:6" ht="18.75" customHeight="1">
      <c r="A2" s="58" t="s">
        <v>21</v>
      </c>
      <c r="B2" s="58"/>
      <c r="C2" s="58"/>
      <c r="D2" s="58"/>
      <c r="E2" s="58"/>
      <c r="F2" s="58"/>
    </row>
    <row r="3" ht="15" customHeight="1">
      <c r="F3" s="4" t="s">
        <v>46</v>
      </c>
    </row>
    <row r="4" spans="1:6" ht="15" customHeight="1">
      <c r="A4" s="91" t="s">
        <v>175</v>
      </c>
      <c r="B4" s="91" t="s">
        <v>176</v>
      </c>
      <c r="C4" s="91" t="s">
        <v>126</v>
      </c>
      <c r="D4" s="91" t="s">
        <v>151</v>
      </c>
      <c r="E4" s="91" t="s">
        <v>152</v>
      </c>
      <c r="F4" s="91" t="s">
        <v>153</v>
      </c>
    </row>
    <row r="5" spans="1:6" ht="15" customHeight="1">
      <c r="A5" s="67" t="s">
        <v>137</v>
      </c>
      <c r="B5" s="67" t="s">
        <v>137</v>
      </c>
      <c r="C5" s="67">
        <v>1</v>
      </c>
      <c r="D5" s="67">
        <v>2</v>
      </c>
      <c r="E5" s="67">
        <v>3</v>
      </c>
      <c r="F5" s="67">
        <v>4</v>
      </c>
    </row>
    <row r="6" spans="1:6" ht="15" customHeight="1">
      <c r="A6" s="143"/>
      <c r="B6" s="143" t="s">
        <v>126</v>
      </c>
      <c r="C6" s="149">
        <f>D6+E6+F6</f>
        <v>305.95</v>
      </c>
      <c r="D6" s="149">
        <v>62.45</v>
      </c>
      <c r="E6" s="149">
        <v>13.5</v>
      </c>
      <c r="F6" s="149">
        <v>230</v>
      </c>
    </row>
    <row r="7" spans="1:6" ht="15" customHeight="1">
      <c r="A7" s="147" t="s">
        <v>177</v>
      </c>
      <c r="B7" s="148" t="s">
        <v>178</v>
      </c>
      <c r="C7" s="149"/>
      <c r="D7" s="149">
        <f>D8+D9+D10+D11+D12+D13+D14</f>
        <v>62.44999999999999</v>
      </c>
      <c r="E7" s="149"/>
      <c r="F7" s="157"/>
    </row>
    <row r="8" spans="1:6" ht="15" customHeight="1">
      <c r="A8" s="150" t="s">
        <v>179</v>
      </c>
      <c r="B8" s="151" t="s">
        <v>180</v>
      </c>
      <c r="C8" s="152"/>
      <c r="D8" s="152">
        <v>18.56</v>
      </c>
      <c r="E8" s="152"/>
      <c r="F8" s="158"/>
    </row>
    <row r="9" spans="1:6" ht="15" customHeight="1">
      <c r="A9" s="150" t="s">
        <v>181</v>
      </c>
      <c r="B9" s="151" t="s">
        <v>182</v>
      </c>
      <c r="C9" s="152"/>
      <c r="D9" s="152">
        <v>21.68</v>
      </c>
      <c r="E9" s="152"/>
      <c r="F9" s="158"/>
    </row>
    <row r="10" spans="1:6" ht="15" customHeight="1">
      <c r="A10" s="150" t="s">
        <v>183</v>
      </c>
      <c r="B10" s="151" t="s">
        <v>184</v>
      </c>
      <c r="C10" s="152"/>
      <c r="D10" s="152">
        <v>1.55</v>
      </c>
      <c r="E10" s="152"/>
      <c r="F10" s="158"/>
    </row>
    <row r="11" spans="1:6" ht="15" customHeight="1">
      <c r="A11" s="150" t="s">
        <v>185</v>
      </c>
      <c r="B11" s="151" t="s">
        <v>186</v>
      </c>
      <c r="C11" s="152"/>
      <c r="D11" s="152">
        <v>5.96</v>
      </c>
      <c r="E11" s="152"/>
      <c r="F11" s="158"/>
    </row>
    <row r="12" spans="1:6" ht="15" customHeight="1">
      <c r="A12" s="150" t="s">
        <v>187</v>
      </c>
      <c r="B12" s="151" t="s">
        <v>188</v>
      </c>
      <c r="C12" s="152"/>
      <c r="D12" s="152">
        <v>0.73</v>
      </c>
      <c r="E12" s="152"/>
      <c r="F12" s="158"/>
    </row>
    <row r="13" spans="1:6" ht="15" customHeight="1">
      <c r="A13" s="150" t="s">
        <v>189</v>
      </c>
      <c r="B13" s="151" t="s">
        <v>190</v>
      </c>
      <c r="C13" s="152"/>
      <c r="D13" s="152">
        <v>4.83</v>
      </c>
      <c r="E13" s="152"/>
      <c r="F13" s="158"/>
    </row>
    <row r="14" spans="1:6" ht="15" customHeight="1">
      <c r="A14" s="150" t="s">
        <v>191</v>
      </c>
      <c r="B14" s="151" t="s">
        <v>192</v>
      </c>
      <c r="C14" s="152"/>
      <c r="D14" s="152">
        <v>9.14</v>
      </c>
      <c r="E14" s="152"/>
      <c r="F14" s="158"/>
    </row>
    <row r="15" spans="1:6" ht="15" customHeight="1">
      <c r="A15" s="147" t="s">
        <v>193</v>
      </c>
      <c r="B15" s="148" t="s">
        <v>194</v>
      </c>
      <c r="C15" s="149"/>
      <c r="D15" s="149"/>
      <c r="E15" s="149">
        <f>E16+E18+E19+E20+E22+E24+E26+E27</f>
        <v>13.5</v>
      </c>
      <c r="F15" s="149"/>
    </row>
    <row r="16" spans="1:6" ht="15" customHeight="1">
      <c r="A16" s="150" t="s">
        <v>195</v>
      </c>
      <c r="B16" s="151" t="s">
        <v>196</v>
      </c>
      <c r="C16" s="152"/>
      <c r="D16" s="152"/>
      <c r="E16" s="152">
        <v>3.5</v>
      </c>
      <c r="F16" s="158">
        <v>14</v>
      </c>
    </row>
    <row r="17" spans="1:6" ht="15" customHeight="1">
      <c r="A17" s="150" t="s">
        <v>197</v>
      </c>
      <c r="B17" s="151" t="s">
        <v>198</v>
      </c>
      <c r="C17" s="152"/>
      <c r="D17" s="152"/>
      <c r="E17" s="152"/>
      <c r="F17" s="158">
        <v>7</v>
      </c>
    </row>
    <row r="18" spans="1:6" ht="15" customHeight="1">
      <c r="A18" s="150" t="s">
        <v>199</v>
      </c>
      <c r="B18" s="151" t="s">
        <v>200</v>
      </c>
      <c r="C18" s="152"/>
      <c r="D18" s="152"/>
      <c r="E18" s="152">
        <v>1</v>
      </c>
      <c r="F18" s="158"/>
    </row>
    <row r="19" spans="1:6" ht="15" customHeight="1">
      <c r="A19" s="150" t="s">
        <v>201</v>
      </c>
      <c r="B19" s="151" t="s">
        <v>202</v>
      </c>
      <c r="C19" s="152"/>
      <c r="D19" s="152"/>
      <c r="E19" s="152">
        <v>1</v>
      </c>
      <c r="F19" s="158"/>
    </row>
    <row r="20" spans="1:6" ht="15" customHeight="1">
      <c r="A20" s="150" t="s">
        <v>203</v>
      </c>
      <c r="B20" s="151" t="s">
        <v>204</v>
      </c>
      <c r="C20" s="152"/>
      <c r="D20" s="152"/>
      <c r="E20" s="152">
        <v>2</v>
      </c>
      <c r="F20" s="158"/>
    </row>
    <row r="21" spans="1:6" ht="15" customHeight="1">
      <c r="A21" s="150" t="s">
        <v>205</v>
      </c>
      <c r="B21" s="151" t="s">
        <v>206</v>
      </c>
      <c r="C21" s="152"/>
      <c r="D21" s="152"/>
      <c r="E21" s="152"/>
      <c r="F21" s="158">
        <v>25</v>
      </c>
    </row>
    <row r="22" spans="1:6" ht="15" customHeight="1">
      <c r="A22" s="150" t="s">
        <v>207</v>
      </c>
      <c r="B22" s="151" t="s">
        <v>208</v>
      </c>
      <c r="C22" s="152"/>
      <c r="D22" s="152"/>
      <c r="E22" s="152">
        <v>0.3</v>
      </c>
      <c r="F22" s="152">
        <v>12</v>
      </c>
    </row>
    <row r="23" spans="1:6" ht="15" customHeight="1">
      <c r="A23" s="150" t="s">
        <v>209</v>
      </c>
      <c r="B23" s="151" t="s">
        <v>210</v>
      </c>
      <c r="C23" s="152"/>
      <c r="D23" s="152"/>
      <c r="E23" s="152"/>
      <c r="F23" s="152">
        <v>25</v>
      </c>
    </row>
    <row r="24" spans="1:6" ht="15" customHeight="1">
      <c r="A24" s="150" t="s">
        <v>211</v>
      </c>
      <c r="B24" s="151" t="s">
        <v>212</v>
      </c>
      <c r="C24" s="152"/>
      <c r="D24" s="152"/>
      <c r="E24" s="152">
        <v>1.2</v>
      </c>
      <c r="F24" s="152">
        <v>30</v>
      </c>
    </row>
    <row r="25" spans="1:6" ht="15" customHeight="1">
      <c r="A25" s="150" t="s">
        <v>213</v>
      </c>
      <c r="B25" s="151" t="s">
        <v>214</v>
      </c>
      <c r="C25" s="152"/>
      <c r="D25" s="152"/>
      <c r="E25" s="152"/>
      <c r="F25" s="152">
        <v>56</v>
      </c>
    </row>
    <row r="26" spans="1:6" ht="15" customHeight="1">
      <c r="A26" s="150" t="s">
        <v>215</v>
      </c>
      <c r="B26" s="151" t="s">
        <v>216</v>
      </c>
      <c r="C26" s="152"/>
      <c r="D26" s="152"/>
      <c r="E26" s="152">
        <v>0.48</v>
      </c>
      <c r="F26" s="158"/>
    </row>
    <row r="27" spans="1:6" ht="15" customHeight="1">
      <c r="A27" s="150" t="s">
        <v>217</v>
      </c>
      <c r="B27" s="151" t="s">
        <v>218</v>
      </c>
      <c r="C27" s="152"/>
      <c r="D27" s="152"/>
      <c r="E27" s="152">
        <v>4.02</v>
      </c>
      <c r="F27" s="158"/>
    </row>
    <row r="28" spans="1:6" ht="15" customHeight="1">
      <c r="A28" s="150" t="s">
        <v>219</v>
      </c>
      <c r="B28" s="151" t="s">
        <v>220</v>
      </c>
      <c r="C28" s="152"/>
      <c r="D28" s="152"/>
      <c r="E28" s="152"/>
      <c r="F28" s="158">
        <v>61</v>
      </c>
    </row>
  </sheetData>
  <sheetProtection/>
  <mergeCells count="1">
    <mergeCell ref="A2:F2"/>
  </mergeCells>
  <printOptions horizontalCentered="1"/>
  <pageMargins left="0.5902777777777778" right="0.5902777777777778" top="0.5902777777777778" bottom="0.5902777777777778" header="0.5118055555555555" footer="0.511805555555555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tabSelected="1" workbookViewId="0" topLeftCell="A1">
      <selection activeCell="D10" sqref="D10"/>
    </sheetView>
  </sheetViews>
  <sheetFormatPr defaultColWidth="9.16015625" defaultRowHeight="12.75" customHeight="1"/>
  <cols>
    <col min="1" max="1" width="21.33203125" style="0" customWidth="1"/>
    <col min="2" max="2" width="29.33203125" style="0" customWidth="1"/>
    <col min="3" max="6" width="21.33203125" style="0" customWidth="1"/>
  </cols>
  <sheetData>
    <row r="1" ht="30" customHeight="1">
      <c r="A1" s="56" t="s">
        <v>22</v>
      </c>
    </row>
    <row r="2" spans="1:6" ht="28.5" customHeight="1">
      <c r="A2" s="58" t="s">
        <v>23</v>
      </c>
      <c r="B2" s="58"/>
      <c r="C2" s="58"/>
      <c r="D2" s="58"/>
      <c r="E2" s="58"/>
      <c r="F2" s="58"/>
    </row>
    <row r="3" ht="22.5" customHeight="1">
      <c r="F3" s="4" t="s">
        <v>46</v>
      </c>
    </row>
    <row r="4" spans="1:6" ht="22.5" customHeight="1">
      <c r="A4" s="91" t="s">
        <v>149</v>
      </c>
      <c r="B4" s="91" t="s">
        <v>150</v>
      </c>
      <c r="C4" s="91" t="s">
        <v>126</v>
      </c>
      <c r="D4" s="91" t="s">
        <v>151</v>
      </c>
      <c r="E4" s="91" t="s">
        <v>152</v>
      </c>
      <c r="F4" s="91" t="s">
        <v>154</v>
      </c>
    </row>
    <row r="5" spans="1:6" ht="15.75" customHeight="1">
      <c r="A5" s="67" t="s">
        <v>137</v>
      </c>
      <c r="B5" s="67" t="s">
        <v>137</v>
      </c>
      <c r="C5" s="67">
        <v>1</v>
      </c>
      <c r="D5" s="67">
        <v>2</v>
      </c>
      <c r="E5" s="67">
        <v>3</v>
      </c>
      <c r="F5" s="67" t="s">
        <v>137</v>
      </c>
    </row>
    <row r="6" spans="1:6" ht="12.75" customHeight="1">
      <c r="A6" s="71"/>
      <c r="B6" s="146" t="s">
        <v>126</v>
      </c>
      <c r="C6" s="154">
        <f>D6+E6</f>
        <v>75.95</v>
      </c>
      <c r="D6" s="154">
        <v>62.45</v>
      </c>
      <c r="E6" s="154">
        <v>13.5</v>
      </c>
      <c r="F6" s="71"/>
    </row>
    <row r="7" spans="1:6" ht="12.75" customHeight="1">
      <c r="A7" s="155" t="s">
        <v>155</v>
      </c>
      <c r="B7" s="155" t="s">
        <v>156</v>
      </c>
      <c r="C7" s="154">
        <v>75.95</v>
      </c>
      <c r="D7" s="154">
        <v>62.45</v>
      </c>
      <c r="E7" s="154">
        <v>13.5</v>
      </c>
      <c r="F7" s="92"/>
    </row>
    <row r="8" spans="1:6" ht="12.75" customHeight="1">
      <c r="A8" s="155" t="s">
        <v>157</v>
      </c>
      <c r="B8" s="155" t="s">
        <v>158</v>
      </c>
      <c r="C8" s="154">
        <v>75.95</v>
      </c>
      <c r="D8" s="154">
        <v>62.45</v>
      </c>
      <c r="E8" s="154">
        <v>13.5</v>
      </c>
      <c r="F8" s="92"/>
    </row>
    <row r="9" spans="1:6" ht="12.75" customHeight="1">
      <c r="A9" s="155" t="s">
        <v>159</v>
      </c>
      <c r="B9" s="155" t="s">
        <v>160</v>
      </c>
      <c r="C9" s="154">
        <v>75.95</v>
      </c>
      <c r="D9" s="154">
        <v>62.45</v>
      </c>
      <c r="E9" s="154">
        <v>13.5</v>
      </c>
      <c r="F9" s="92"/>
    </row>
    <row r="10" spans="1:6" ht="12.75" customHeight="1">
      <c r="A10" s="155" t="s">
        <v>169</v>
      </c>
      <c r="B10" s="155" t="s">
        <v>170</v>
      </c>
      <c r="C10" s="154">
        <v>4.8</v>
      </c>
      <c r="D10" s="154">
        <v>4.8</v>
      </c>
      <c r="E10" s="154"/>
      <c r="F10" s="92"/>
    </row>
    <row r="11" spans="1:6" ht="12.75" customHeight="1">
      <c r="A11" s="155" t="s">
        <v>171</v>
      </c>
      <c r="B11" s="155" t="s">
        <v>172</v>
      </c>
      <c r="C11" s="154">
        <v>4.8</v>
      </c>
      <c r="D11" s="154">
        <f>D12</f>
        <v>4.8</v>
      </c>
      <c r="E11" s="156"/>
      <c r="F11" s="92"/>
    </row>
    <row r="12" spans="1:6" ht="12.75" customHeight="1">
      <c r="A12" s="155" t="s">
        <v>173</v>
      </c>
      <c r="B12" s="155" t="s">
        <v>174</v>
      </c>
      <c r="C12" s="154">
        <v>4.8</v>
      </c>
      <c r="D12" s="154">
        <v>4.8</v>
      </c>
      <c r="E12" s="92"/>
      <c r="F12" s="92"/>
    </row>
    <row r="13" spans="1:6" ht="12.75" customHeight="1">
      <c r="A13" s="71"/>
      <c r="B13" s="72"/>
      <c r="C13" s="71"/>
      <c r="D13" s="72"/>
      <c r="E13" s="72"/>
      <c r="F13" s="72"/>
    </row>
    <row r="14" spans="1:3" ht="12.75" customHeight="1">
      <c r="A14" s="56"/>
      <c r="C14" s="56"/>
    </row>
    <row r="15" spans="1:2" ht="12.75" customHeight="1">
      <c r="A15" s="56"/>
      <c r="B15" s="56"/>
    </row>
    <row r="16" ht="12.75" customHeight="1">
      <c r="B16" s="56"/>
    </row>
    <row r="17" ht="12.75" customHeight="1">
      <c r="B17" s="56"/>
    </row>
    <row r="18" ht="12.75" customHeight="1">
      <c r="B18" s="56"/>
    </row>
    <row r="19" ht="12.75" customHeight="1">
      <c r="B19" s="56"/>
    </row>
  </sheetData>
  <sheetProtection/>
  <mergeCells count="1">
    <mergeCell ref="A2:F2"/>
  </mergeCells>
  <printOptions horizontalCentered="1"/>
  <pageMargins left="0.5902777777777778" right="0.5902777777777778" top="0.7868055555555555" bottom="0.7868055555555555"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Effort丶</cp:lastModifiedBy>
  <cp:lastPrinted>2019-06-10T07:03:59Z</cp:lastPrinted>
  <dcterms:created xsi:type="dcterms:W3CDTF">2018-01-09T01:56:11Z</dcterms:created>
  <dcterms:modified xsi:type="dcterms:W3CDTF">2020-07-13T03:28:26Z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